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115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32" i="1"/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<sst xmlns="http://schemas.openxmlformats.org/spreadsheetml/2006/main" count="342" uniqueCount="98">
  <si>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</si>
  <si>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</si>
  <si>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</si>
  <si>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</si>
  <si>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</si>
  <si>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</si>
  <si>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</si>
  <si>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</si>
  <si>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</si>
  <si>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</si>
  <si>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</si>
  <si>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</si>
  <si>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</si>
  <si>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</si>
  <si>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</si>
  <si>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</si>
  <si>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</si>
  <si>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</si>
  <si>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</si>
  <si>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</si>
  <si>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</si>
  <si>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</si>
  <si>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</si>
  <si>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</si>
  <si>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</si>
  <si>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</si>
  <si>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</si>
  <si>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</si>
  <si>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</si>
  <si>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</si>
  <si>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</si>
  <si>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</si>
  <si>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</si>
  <si>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</si>
  <si>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</si>
  <si>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</si>
  <si>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</si>
  <si>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</si>
  <si>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</si>
  <si>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</si>
  <si>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</si>
  <si>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</si>
  <si>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</si>
  <si>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</si>
  <si>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</si>
  <si>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</si>
  <si>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</si>
  <si>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</si>
  <si>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</si>
  <si>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</si>
  <si>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</si>
  <si>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</si>
  <si>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</si>
  <si>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</si>
  <si>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</si>
  <si>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</si>
  <si>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</si>
  <si>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</si>
  <si>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</si>
  <si>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</si>
  <si>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</si>
  <si>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412</t>
  </si>
  <si>
    <t>Каша ячневая вязкая</t>
  </si>
  <si>
    <t>255</t>
  </si>
  <si>
    <t>381</t>
  </si>
  <si>
    <t>Курица в соусе томатном</t>
  </si>
  <si>
    <t>405</t>
  </si>
  <si>
    <t>Чай с лимоном</t>
  </si>
  <si>
    <t>494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</si>
  <si>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</si>
  <si>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</si>
  <si>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</si>
  <si>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</si>
  <si>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</si>
  <si>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</si>
  <si>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</si>
  <si>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</si>
  <si>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</si>
  <si>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</si>
  <si>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</si>
  <si>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</si>
  <si>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</si>
  <si>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</si>
  <si>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</si>
  <si>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</si>
  <si>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Плоды свежие (Яблоко)</t>
  </si>
  <si>
    <t>Какао с молоком ( 1-й вариант)</t>
  </si>
  <si>
    <t>Рис отварной с овощами</t>
  </si>
  <si>
    <t>Овощи натуральные (помидоры)</t>
  </si>
  <si>
    <t>Овощи натуральные (огурцы)</t>
  </si>
  <si>
    <t>Котлеты, биточки, шницели припущенные из куры</t>
  </si>
  <si>
    <t>Котлеты, биточки, шницели из мяса</t>
  </si>
  <si>
    <t>Овощи натуральные ( огурцы)</t>
  </si>
  <si>
    <t>Напиток из шиповника</t>
  </si>
  <si>
    <t>Картофельное пюре</t>
  </si>
  <si>
    <t>МБОУ СОШ №4</t>
  </si>
  <si>
    <t>Дитектор ООО "Трест общественное питание"</t>
  </si>
  <si>
    <t>Д.И. Афоничев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</si>
</sst>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88.21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42</v>
      </c>
      <c r="L7" s="43">
        <v>19.18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15</v>
      </c>
      <c r="J8" s="43">
        <v>60</v>
      </c>
      <c r="K8" s="44" t="s">
        <v>46</v>
      </c>
      <c r="L8" s="43">
        <v>4.18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49</v>
      </c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88</v>
      </c>
      <c r="F11" s="43" t="s">
        <v>43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106</v>
      </c>
      <c r="L11" s="43">
        <v>16.440000000000001</v>
      </c>
    </row>
    <row r="12" spans="1:12" ht="15" x14ac:dyDescent="0.25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51</v>
      </c>
      <c r="L12" s="43">
        <v>1.69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560</v>
      </c>
      <c r="G13" s="19">
        <f t="shared" ref="G13:L13" si="0">G12+G11+G10+G9+G8+G7+G6</f>
        <v>18.16</v>
      </c>
      <c r="H13" s="19">
        <f t="shared" si="0"/>
        <v>23.950000000000003</v>
      </c>
      <c r="I13" s="19">
        <f t="shared" si="0"/>
        <v>76.88000000000001</v>
      </c>
      <c r="J13" s="19">
        <f t="shared" si="0"/>
        <v>611.79999999999995</v>
      </c>
      <c r="K13" s="25"/>
      <c r="L13" s="19">
        <f t="shared" si="0"/>
        <v>133.44999999999999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2">G13+G23</f>
        <v>18.16</v>
      </c>
      <c r="H24" s="32">
        <f t="shared" si="2"/>
        <v>23.950000000000003</v>
      </c>
      <c r="I24" s="32">
        <f t="shared" si="2"/>
        <v>76.88000000000001</v>
      </c>
      <c r="J24" s="32">
        <f t="shared" si="2"/>
        <v>611.79999999999995</v>
      </c>
      <c r="K24" s="32"/>
      <c r="L24" s="32">
        <f t="shared" ref="L24" si="3">L13+L23</f>
        <v>133.44999999999999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54</v>
      </c>
      <c r="L25" s="40">
        <v>88.32</v>
      </c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 t="s">
        <v>56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57</v>
      </c>
      <c r="L26" s="43">
        <v>40.93</v>
      </c>
    </row>
    <row r="27" spans="1:12" ht="25.5" x14ac:dyDescent="0.25">
      <c r="A27" s="14"/>
      <c r="B27" s="15"/>
      <c r="C27" s="11"/>
      <c r="D27" s="7" t="s">
        <v>22</v>
      </c>
      <c r="E27" s="42" t="s">
        <v>58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11.27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49</v>
      </c>
      <c r="L28" s="43">
        <v>3.75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89</v>
      </c>
      <c r="F30" s="43" t="s">
        <v>43</v>
      </c>
      <c r="G30" s="43">
        <v>0.48</v>
      </c>
      <c r="H30" s="43">
        <v>0.06</v>
      </c>
      <c r="I30" s="43">
        <v>1.5</v>
      </c>
      <c r="J30" s="43">
        <v>8.4</v>
      </c>
      <c r="K30" s="44">
        <v>107</v>
      </c>
      <c r="L30" s="43">
        <v>17.64</v>
      </c>
    </row>
    <row r="31" spans="1:12" ht="15" x14ac:dyDescent="0.25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51</v>
      </c>
      <c r="L31" s="43">
        <v>1.69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570</v>
      </c>
      <c r="G32" s="19">
        <f t="shared" ref="G32:L32" si="4">G31+G30+G29+G28+G27+G26+G25</f>
        <v>19.29</v>
      </c>
      <c r="H32" s="19">
        <f t="shared" si="4"/>
        <v>13.88</v>
      </c>
      <c r="I32" s="19">
        <f t="shared" si="4"/>
        <v>71.81</v>
      </c>
      <c r="J32" s="19">
        <f t="shared" si="4"/>
        <v>531.47</v>
      </c>
      <c r="K32" s="25"/>
      <c r="L32" s="19">
        <f t="shared" si="4"/>
        <v>163.6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6">G32+G42</f>
        <v>19.29</v>
      </c>
      <c r="H43" s="32">
        <f t="shared" ref="H43" si="7">H32+H42</f>
        <v>13.88</v>
      </c>
      <c r="I43" s="32">
        <f t="shared" ref="I43" si="8">I32+I42</f>
        <v>71.81</v>
      </c>
      <c r="J43" s="32">
        <f t="shared" ref="J43:L43" si="9">J32+J42</f>
        <v>531.47</v>
      </c>
      <c r="K43" s="32"/>
      <c r="L43" s="32">
        <f t="shared" si="9"/>
        <v>163.6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 t="s">
        <v>53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61</v>
      </c>
      <c r="L44" s="40">
        <v>60.46</v>
      </c>
    </row>
    <row r="45" spans="1:12" ht="15" x14ac:dyDescent="0.25">
      <c r="A45" s="23"/>
      <c r="B45" s="15"/>
      <c r="C45" s="11"/>
      <c r="D45" s="6" t="s">
        <v>29</v>
      </c>
      <c r="E45" s="42" t="s">
        <v>62</v>
      </c>
      <c r="F45" s="43" t="s">
        <v>56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63</v>
      </c>
      <c r="L45" s="43">
        <v>21.35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 t="s">
        <v>45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30.69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49</v>
      </c>
      <c r="L47" s="43">
        <v>1.88</v>
      </c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45.24</v>
      </c>
    </row>
    <row r="49" spans="1:12" ht="15" x14ac:dyDescent="0.25">
      <c r="A49" s="23"/>
      <c r="B49" s="15"/>
      <c r="C49" s="11"/>
      <c r="D49" s="6" t="s">
        <v>76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51</v>
      </c>
      <c r="L50" s="43">
        <v>1.69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580</v>
      </c>
      <c r="G51" s="19">
        <f t="shared" ref="G51:L51" si="10">G50+G49+G48+G47+G46+G45+G44</f>
        <v>21.5</v>
      </c>
      <c r="H51" s="19">
        <f t="shared" si="10"/>
        <v>18.990000000000002</v>
      </c>
      <c r="I51" s="19">
        <f t="shared" si="10"/>
        <v>75.3</v>
      </c>
      <c r="J51" s="19">
        <f t="shared" si="10"/>
        <v>595.91000000000008</v>
      </c>
      <c r="K51" s="25"/>
      <c r="L51" s="19">
        <f t="shared" si="10"/>
        <v>161.31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12">G51+G61</f>
        <v>21.5</v>
      </c>
      <c r="H62" s="32">
        <f t="shared" ref="H62" si="13">H51+H61</f>
        <v>18.990000000000002</v>
      </c>
      <c r="I62" s="32">
        <f t="shared" ref="I62" si="14">I51+I61</f>
        <v>75.3</v>
      </c>
      <c r="J62" s="32">
        <f t="shared" ref="J62:L62" si="15">J51+J61</f>
        <v>595.91000000000008</v>
      </c>
      <c r="K62" s="32"/>
      <c r="L62" s="32">
        <f t="shared" si="15"/>
        <v>161.31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91.35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20.9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49</v>
      </c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81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7.04</v>
      </c>
    </row>
    <row r="69" spans="1:12" ht="15" x14ac:dyDescent="0.25">
      <c r="A69" s="23"/>
      <c r="B69" s="15"/>
      <c r="C69" s="11"/>
      <c r="D69" s="7" t="s">
        <v>32</v>
      </c>
      <c r="E69" s="42" t="s">
        <v>50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51</v>
      </c>
      <c r="L69" s="43">
        <v>3.38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540</v>
      </c>
      <c r="G70" s="19">
        <f t="shared" ref="G70:L70" si="16">G69+G68+G67+G66+G65+G64+G63</f>
        <v>19.68</v>
      </c>
      <c r="H70" s="19">
        <f t="shared" si="16"/>
        <v>18.149999999999999</v>
      </c>
      <c r="I70" s="19">
        <f t="shared" si="16"/>
        <v>86.679999999999993</v>
      </c>
      <c r="J70" s="19">
        <f t="shared" si="16"/>
        <v>590</v>
      </c>
      <c r="K70" s="25"/>
      <c r="L70" s="19">
        <f t="shared" si="16"/>
        <v>126.41999999999999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18">G70+G80</f>
        <v>19.68</v>
      </c>
      <c r="H81" s="32">
        <f t="shared" ref="H81" si="19">H70+H80</f>
        <v>18.149999999999999</v>
      </c>
      <c r="I81" s="32">
        <f t="shared" ref="I81" si="20">I70+I80</f>
        <v>86.679999999999993</v>
      </c>
      <c r="J81" s="32">
        <f t="shared" ref="J81:L81" si="21">J70+J80</f>
        <v>590</v>
      </c>
      <c r="K81" s="32"/>
      <c r="L81" s="51">
        <f t="shared" si="21"/>
        <v>126.41999999999999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64</v>
      </c>
      <c r="L82" s="40">
        <v>88.82</v>
      </c>
    </row>
    <row r="83" spans="1:12" ht="15" x14ac:dyDescent="0.25">
      <c r="A83" s="23"/>
      <c r="B83" s="15"/>
      <c r="C83" s="11"/>
      <c r="D83" s="6" t="s">
        <v>29</v>
      </c>
      <c r="E83" s="42" t="s">
        <v>77</v>
      </c>
      <c r="F83" s="43" t="s">
        <v>56</v>
      </c>
      <c r="G83" s="43">
        <v>3</v>
      </c>
      <c r="H83" s="43">
        <v>8.02</v>
      </c>
      <c r="I83" s="43">
        <v>12.75</v>
      </c>
      <c r="J83" s="43">
        <v>135</v>
      </c>
      <c r="K83" s="44" t="s">
        <v>78</v>
      </c>
      <c r="L83" s="43">
        <v>39.869999999999997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 t="s">
        <v>45</v>
      </c>
      <c r="G84" s="43">
        <v>0.1</v>
      </c>
      <c r="H84" s="43">
        <v>0</v>
      </c>
      <c r="I84" s="43">
        <v>15.2</v>
      </c>
      <c r="J84" s="43">
        <v>61</v>
      </c>
      <c r="K84" s="44" t="s">
        <v>68</v>
      </c>
      <c r="L84" s="43">
        <v>8.83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1.88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51</v>
      </c>
      <c r="L87" s="43">
        <v>1.69</v>
      </c>
    </row>
    <row r="88" spans="1:12" ht="15" x14ac:dyDescent="0.25">
      <c r="A88" s="23"/>
      <c r="B88" s="15"/>
      <c r="C88" s="11"/>
      <c r="D88" s="6" t="s">
        <v>26</v>
      </c>
      <c r="E88" s="42" t="s">
        <v>92</v>
      </c>
      <c r="F88" s="43" t="s">
        <v>43</v>
      </c>
      <c r="G88" s="43">
        <v>0.48</v>
      </c>
      <c r="H88" s="43">
        <v>0.06</v>
      </c>
      <c r="I88" s="43">
        <v>1.5</v>
      </c>
      <c r="J88" s="43">
        <v>8.4</v>
      </c>
      <c r="K88" s="44">
        <v>107</v>
      </c>
      <c r="L88" s="43">
        <v>17.64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18.46</v>
      </c>
      <c r="H89" s="19">
        <f t="shared" ref="H89" si="23">SUM(H82:H88)</f>
        <v>19.229999999999997</v>
      </c>
      <c r="I89" s="19">
        <f t="shared" ref="I89" si="24">SUM(I82:I88)</f>
        <v>61.940000000000005</v>
      </c>
      <c r="J89" s="19">
        <f t="shared" ref="J89" si="25">SUM(J82:J88)</f>
        <v>543.59999999999991</v>
      </c>
      <c r="K89" s="25"/>
      <c r="L89" s="19">
        <f>L88+L87+L86+L85+L84+L83+L82</f>
        <v>158.72999999999999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30">G89+G99</f>
        <v>18.46</v>
      </c>
      <c r="H100" s="32">
        <f t="shared" ref="H100" si="31">H89+H99</f>
        <v>19.229999999999997</v>
      </c>
      <c r="I100" s="32">
        <f t="shared" ref="I100" si="32">I89+I99</f>
        <v>61.940000000000005</v>
      </c>
      <c r="J100" s="32">
        <f t="shared" ref="J100:L100" si="33">J89+J99</f>
        <v>543.59999999999991</v>
      </c>
      <c r="K100" s="32"/>
      <c r="L100" s="32">
        <f t="shared" si="33"/>
        <v>158.72999999999999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66</v>
      </c>
      <c r="L101" s="40">
        <v>101.84</v>
      </c>
    </row>
    <row r="102" spans="1:12" ht="15" x14ac:dyDescent="0.25">
      <c r="A102" s="23"/>
      <c r="B102" s="15"/>
      <c r="C102" s="11"/>
      <c r="D102" s="6" t="s">
        <v>29</v>
      </c>
      <c r="E102" s="42" t="s">
        <v>59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60</v>
      </c>
      <c r="L102" s="43">
        <v>20.53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0.2</v>
      </c>
      <c r="H103" s="43">
        <v>0</v>
      </c>
      <c r="I103" s="43">
        <v>15.02</v>
      </c>
      <c r="J103" s="43">
        <v>58.76</v>
      </c>
      <c r="K103" s="44" t="s">
        <v>46</v>
      </c>
      <c r="L103" s="43">
        <v>4.18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49</v>
      </c>
      <c r="L104" s="43">
        <v>3.75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51</v>
      </c>
      <c r="L106" s="43">
        <v>1.69</v>
      </c>
    </row>
    <row r="107" spans="1:12" ht="15" x14ac:dyDescent="0.25">
      <c r="A107" s="23"/>
      <c r="B107" s="15"/>
      <c r="C107" s="11"/>
      <c r="D107" s="7" t="s">
        <v>26</v>
      </c>
      <c r="E107" s="42" t="s">
        <v>88</v>
      </c>
      <c r="F107" s="43" t="s">
        <v>43</v>
      </c>
      <c r="G107" s="43">
        <v>0.66</v>
      </c>
      <c r="H107" s="43">
        <v>0.12</v>
      </c>
      <c r="I107" s="43">
        <v>2.2799999999999998</v>
      </c>
      <c r="J107" s="43">
        <v>14.4</v>
      </c>
      <c r="K107" s="44">
        <v>106</v>
      </c>
      <c r="L107" s="43">
        <v>16.440000000000001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570</v>
      </c>
      <c r="G108" s="19">
        <f t="shared" ref="G108:J108" si="34">G107+G106+G105+G104+G103+G102+G101</f>
        <v>20.02</v>
      </c>
      <c r="H108" s="19">
        <f t="shared" si="34"/>
        <v>18.78</v>
      </c>
      <c r="I108" s="19">
        <f t="shared" si="34"/>
        <v>84.16</v>
      </c>
      <c r="J108" s="19">
        <f t="shared" si="34"/>
        <v>612.01</v>
      </c>
      <c r="K108" s="25"/>
      <c r="L108" s="19">
        <f>L107+L106+L105+L104+L103+L102+L101</f>
        <v>148.43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36">G108+G118</f>
        <v>20.02</v>
      </c>
      <c r="H119" s="32">
        <f t="shared" ref="H119" si="37">H108+H118</f>
        <v>18.78</v>
      </c>
      <c r="I119" s="32">
        <f t="shared" ref="I119" si="38">I108+I118</f>
        <v>84.16</v>
      </c>
      <c r="J119" s="32">
        <f t="shared" ref="J119:L119" si="39">J108+J118</f>
        <v>612.01</v>
      </c>
      <c r="K119" s="32"/>
      <c r="L119" s="32">
        <f t="shared" si="39"/>
        <v>148.43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 t="s">
        <v>53</v>
      </c>
      <c r="G120" s="40">
        <v>12.04</v>
      </c>
      <c r="H120" s="40">
        <v>10.75</v>
      </c>
      <c r="I120" s="40">
        <v>15.97</v>
      </c>
      <c r="J120" s="40">
        <v>257.39999999999998</v>
      </c>
      <c r="K120" s="41" t="s">
        <v>64</v>
      </c>
      <c r="L120" s="40">
        <v>88.82</v>
      </c>
    </row>
    <row r="121" spans="1:12" ht="15" x14ac:dyDescent="0.25">
      <c r="A121" s="14"/>
      <c r="B121" s="15"/>
      <c r="C121" s="11"/>
      <c r="D121" s="6" t="s">
        <v>29</v>
      </c>
      <c r="E121" s="42" t="s">
        <v>94</v>
      </c>
      <c r="F121" s="43">
        <v>150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>
        <v>429</v>
      </c>
      <c r="L121" s="43">
        <v>40.93</v>
      </c>
    </row>
    <row r="122" spans="1:12" ht="15" x14ac:dyDescent="0.25">
      <c r="A122" s="14"/>
      <c r="B122" s="15"/>
      <c r="C122" s="11"/>
      <c r="D122" s="7" t="s">
        <v>22</v>
      </c>
      <c r="E122" s="42" t="s">
        <v>93</v>
      </c>
      <c r="F122" s="43" t="s">
        <v>45</v>
      </c>
      <c r="G122" s="43">
        <v>0.7</v>
      </c>
      <c r="H122" s="43">
        <v>0.3</v>
      </c>
      <c r="I122" s="43">
        <v>22.8</v>
      </c>
      <c r="J122" s="43">
        <v>97</v>
      </c>
      <c r="K122" s="44">
        <v>519</v>
      </c>
      <c r="L122" s="43">
        <v>16.28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49</v>
      </c>
      <c r="L123" s="43">
        <v>1.88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92</v>
      </c>
      <c r="F125" s="43" t="s">
        <v>43</v>
      </c>
      <c r="G125" s="43">
        <v>0.48</v>
      </c>
      <c r="H125" s="43">
        <v>0.06</v>
      </c>
      <c r="I125" s="43">
        <v>1.5</v>
      </c>
      <c r="J125" s="43">
        <v>8.4</v>
      </c>
      <c r="K125" s="44">
        <v>107</v>
      </c>
      <c r="L125" s="43">
        <v>17.64</v>
      </c>
    </row>
    <row r="126" spans="1:12" ht="15" x14ac:dyDescent="0.25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51</v>
      </c>
      <c r="L126" s="43">
        <v>1.69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540</v>
      </c>
      <c r="G127" s="19">
        <f t="shared" ref="G127:J127" si="40">SUM(G120:G126)</f>
        <v>19.21</v>
      </c>
      <c r="H127" s="19">
        <f t="shared" si="40"/>
        <v>18.11</v>
      </c>
      <c r="I127" s="19">
        <f t="shared" si="40"/>
        <v>73.140000000000015</v>
      </c>
      <c r="J127" s="19">
        <f t="shared" si="40"/>
        <v>562.59999999999991</v>
      </c>
      <c r="K127" s="25"/>
      <c r="L127" s="19">
        <f>L126+L125+L124+L123+L122+L121+L120</f>
        <v>167.24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 t="shared" ref="G138" si="42">G127+G137</f>
        <v>19.21</v>
      </c>
      <c r="H138" s="32">
        <f t="shared" ref="H138" si="43">H127+H137</f>
        <v>18.11</v>
      </c>
      <c r="I138" s="32">
        <f t="shared" ref="I138" si="44">I127+I137</f>
        <v>73.140000000000015</v>
      </c>
      <c r="J138" s="32">
        <f t="shared" ref="J138:L138" si="45">J127+J137</f>
        <v>562.59999999999991</v>
      </c>
      <c r="K138" s="32"/>
      <c r="L138" s="32">
        <f t="shared" si="45"/>
        <v>167.24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70</v>
      </c>
      <c r="L139" s="40">
        <v>85.5</v>
      </c>
    </row>
    <row r="140" spans="1:12" ht="15" x14ac:dyDescent="0.25">
      <c r="A140" s="23"/>
      <c r="B140" s="15"/>
      <c r="C140" s="11"/>
      <c r="D140" s="6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19.18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18.399999999999999</v>
      </c>
      <c r="J141" s="43">
        <v>74</v>
      </c>
      <c r="K141" s="44">
        <v>617</v>
      </c>
      <c r="L141" s="43">
        <v>20.9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49</v>
      </c>
      <c r="L142" s="43">
        <v>1.88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84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30.16</v>
      </c>
    </row>
    <row r="145" spans="1:12" ht="15" x14ac:dyDescent="0.25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1.69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18.71</v>
      </c>
      <c r="H146" s="19">
        <f t="shared" si="46"/>
        <v>19.22</v>
      </c>
      <c r="I146" s="19">
        <f t="shared" si="46"/>
        <v>94.83</v>
      </c>
      <c r="J146" s="19">
        <f t="shared" si="46"/>
        <v>536.42000000000007</v>
      </c>
      <c r="K146" s="25"/>
      <c r="L146" s="19">
        <f>L145+L144+L143+L142+L141+L140+L139</f>
        <v>159.31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48">G146+G156</f>
        <v>18.71</v>
      </c>
      <c r="H157" s="32">
        <f t="shared" ref="H157" si="49">H146+H156</f>
        <v>19.22</v>
      </c>
      <c r="I157" s="32">
        <f t="shared" ref="I157" si="50">I146+I156</f>
        <v>94.83</v>
      </c>
      <c r="J157" s="32">
        <f t="shared" ref="J157:L157" si="51">J146+J156</f>
        <v>536.42000000000007</v>
      </c>
      <c r="K157" s="32"/>
      <c r="L157" s="32">
        <f t="shared" si="51"/>
        <v>159.31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72</v>
      </c>
      <c r="L158" s="40">
        <v>92.63</v>
      </c>
    </row>
    <row r="159" spans="1:12" ht="15" x14ac:dyDescent="0.25">
      <c r="A159" s="23"/>
      <c r="B159" s="15"/>
      <c r="C159" s="11"/>
      <c r="D159" s="6" t="s">
        <v>75</v>
      </c>
      <c r="E159" s="42" t="s">
        <v>73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74</v>
      </c>
      <c r="L159" s="43">
        <v>10.75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 t="s">
        <v>45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22.64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108</v>
      </c>
      <c r="L161" s="43">
        <v>1.88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24.36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1.69</v>
      </c>
    </row>
    <row r="164" spans="1:12" ht="15" x14ac:dyDescent="0.25">
      <c r="A164" s="23"/>
      <c r="B164" s="15"/>
      <c r="C164" s="11"/>
      <c r="D164" s="6" t="s">
        <v>76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29.68</v>
      </c>
      <c r="H165" s="19">
        <f t="shared" si="52"/>
        <v>21.990000000000002</v>
      </c>
      <c r="I165" s="19">
        <f t="shared" si="52"/>
        <v>100.88</v>
      </c>
      <c r="J165" s="19">
        <f t="shared" si="52"/>
        <v>724.90000000000009</v>
      </c>
      <c r="K165" s="25"/>
      <c r="L165" s="19">
        <f t="shared" ref="L165" si="53">SUM(L158:L164)</f>
        <v>153.94999999999999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55">G165+G175</f>
        <v>29.68</v>
      </c>
      <c r="H176" s="32">
        <f t="shared" ref="H176" si="56">H165+H175</f>
        <v>21.990000000000002</v>
      </c>
      <c r="I176" s="32">
        <f t="shared" ref="I176" si="57">I165+I175</f>
        <v>100.88</v>
      </c>
      <c r="J176" s="32">
        <f t="shared" ref="J176:L176" si="58">J165+J175</f>
        <v>724.90000000000009</v>
      </c>
      <c r="K176" s="32"/>
      <c r="L176" s="32">
        <f t="shared" si="58"/>
        <v>153.94999999999999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 t="s">
        <v>53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 t="s">
        <v>64</v>
      </c>
      <c r="L177" s="40">
        <v>88.32</v>
      </c>
    </row>
    <row r="178" spans="1:12" ht="15" x14ac:dyDescent="0.25">
      <c r="A178" s="23"/>
      <c r="B178" s="15"/>
      <c r="C178" s="11"/>
      <c r="D178" s="6" t="s">
        <v>29</v>
      </c>
      <c r="E178" s="42" t="s">
        <v>87</v>
      </c>
      <c r="F178" s="43" t="s">
        <v>56</v>
      </c>
      <c r="G178" s="43">
        <v>3.71</v>
      </c>
      <c r="H178" s="43">
        <v>3.67</v>
      </c>
      <c r="I178" s="43">
        <v>31.42</v>
      </c>
      <c r="J178" s="43">
        <v>210.54</v>
      </c>
      <c r="K178" s="44">
        <v>415</v>
      </c>
      <c r="L178" s="43">
        <v>20.58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68</v>
      </c>
      <c r="L179" s="43">
        <v>8.83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49</v>
      </c>
      <c r="L180" s="43">
        <v>1.88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1.69</v>
      </c>
    </row>
    <row r="183" spans="1:12" ht="15" x14ac:dyDescent="0.25">
      <c r="A183" s="23"/>
      <c r="B183" s="15"/>
      <c r="C183" s="11"/>
      <c r="D183" s="6" t="s">
        <v>26</v>
      </c>
      <c r="E183" s="42" t="s">
        <v>81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7.04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540</v>
      </c>
      <c r="G184" s="19">
        <f t="shared" ref="G184:J184" si="59">SUM(G177:G183)</f>
        <v>20.25</v>
      </c>
      <c r="H184" s="19">
        <f t="shared" si="59"/>
        <v>17.239999999999998</v>
      </c>
      <c r="I184" s="19">
        <f t="shared" si="59"/>
        <v>86.490000000000009</v>
      </c>
      <c r="J184" s="19">
        <f t="shared" si="59"/>
        <v>681.54</v>
      </c>
      <c r="K184" s="25"/>
      <c r="L184" s="19">
        <f t="shared" ref="L184" si="60">SUM(L177:L183)</f>
        <v>128.33999999999997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62">G184+G194</f>
        <v>20.25</v>
      </c>
      <c r="H195" s="32">
        <f t="shared" ref="H195" si="63">H184+H194</f>
        <v>17.239999999999998</v>
      </c>
      <c r="I195" s="32">
        <f t="shared" ref="I195" si="64">I184+I194</f>
        <v>86.490000000000009</v>
      </c>
      <c r="J195" s="32">
        <f t="shared" ref="J195:L195" si="65">J184+J194</f>
        <v>681.54</v>
      </c>
      <c r="K195" s="32"/>
      <c r="L195" s="32">
        <f t="shared" si="65"/>
        <v>128.33999999999997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20.496000000000002</v>
      </c>
      <c r="H196" s="34">
        <f t="shared" si="66"/>
        <v>18.954000000000001</v>
      </c>
      <c r="I196" s="34">
        <f t="shared" si="66"/>
        <v>81.210999999999999</v>
      </c>
      <c r="J196" s="34">
        <f t="shared" si="66"/>
        <v>599.02499999999986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150.078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2024-09-07T10:59:23Z</cp:lastPrinted>
  <dcterms:created xsi:type="dcterms:W3CDTF">2022-05-16T14:23:56Z</dcterms:created>
  <dcterms:modified xsi:type="dcterms:W3CDTF">2025-09-07T12:48:10Z</dcterms:modified>
</cp:coreProperties>
</file>