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730" windowHeight="115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<sst xmlns="http://schemas.openxmlformats.org/spreadsheetml/2006/main" count="342" uniqueCount="98">
  <si>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</si>
  <si>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</si>
  <si>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</si>
  <si>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</si>
  <si>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</si>
  <si>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</si>
  <si>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</si>
  <si>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</si>
  <si>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</si>
  <si>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</si>
  <si>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</si>
  <si>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</si>
  <si>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</si>
  <si>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</si>
  <si>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</si>
  <si>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</si>
  <si>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</si>
  <si>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</si>
  <si>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</si>
  <si>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</si>
  <si>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</si>
  <si>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</si>
  <si>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</si>
  <si>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</si>
  <si>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</si>
  <si>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</si>
  <si>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</si>
  <si>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</si>
  <si>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</si>
  <si>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</si>
  <si>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</si>
  <si>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</si>
  <si>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</si>
  <si>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</si>
  <si>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</si>
  <si>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</si>
  <si>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</si>
  <si>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</si>
  <si>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</si>
  <si>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</si>
  <si>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</si>
  <si>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</si>
  <si>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</si>
  <si>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</si>
  <si>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</si>
  <si>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</si>
  <si>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</si>
  <si>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</si>
  <si>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</si>
  <si>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</si>
  <si>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</si>
  <si>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</si>
  <si>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</si>
  <si>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</si>
  <si>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</si>
  <si>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</si>
  <si>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</si>
  <si>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</si>
  <si>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</si>
  <si>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</si>
  <si>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</si>
  <si>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</si>
  <si>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</si>
  <si>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</si>
  <si>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</si>
  <si>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</si>
  <si>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</si>
  <si>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</si>
  <si>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</si>
  <si>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</si>
  <si>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</si>
  <si>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</si>
  <si>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</si>
  <si>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</si>
  <si>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</si>
  <si>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</si>
  <si>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</si>
  <si>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</si>
  <si>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</si>
  <si>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</si>
  <si>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</si>
  <si>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</si>
  <si>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</si>
  <si>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</si>
  <si>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</si>
  <si>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</si>
  <si>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</si>
  <si>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</si>
  <si>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Овощи натуральные (помидоры)</t>
  </si>
  <si>
    <t>Овощи натуральные (огурцы)</t>
  </si>
  <si>
    <t>Котлеты, биточки, шницели припущенные из куры</t>
  </si>
  <si>
    <t>Котлеты, биточки, шницели из мяса</t>
  </si>
  <si>
    <t>Овощи натуральные ( огурцы)</t>
  </si>
  <si>
    <t>Напиток из шиповника</t>
  </si>
  <si>
    <t>Картофельное пюре</t>
  </si>
  <si>
    <t>МБОУ СОШ №4</t>
  </si>
  <si>
    <t>Дитектор ООО "Трест общественное питание"</t>
  </si>
  <si>
    <t>Д.И. Афоничев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</si>
</sst>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95</v>
      </c>
      <c r="D1" s="56"/>
      <c r="E1" s="56"/>
      <c r="F1" s="12" t="s">
        <v>16</v>
      </c>
      <c r="G1" s="2" t="s">
        <v>17</v>
      </c>
      <c r="H1" s="57" t="s">
        <v>96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97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88.21</v>
      </c>
    </row>
    <row r="7" spans="1:12" ht="15" x14ac:dyDescent="0.25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19.18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4.18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3.75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88</v>
      </c>
      <c r="F11" s="43" t="s">
        <v>43</v>
      </c>
      <c r="G11" s="43">
        <v>0.66</v>
      </c>
      <c r="H11" s="43">
        <v>0.12</v>
      </c>
      <c r="I11" s="43">
        <v>2.2799999999999998</v>
      </c>
      <c r="J11" s="43">
        <v>14.4</v>
      </c>
      <c r="K11" s="44">
        <v>106</v>
      </c>
      <c r="L11" s="43">
        <v>16.440000000000001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1.69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18.16</v>
      </c>
      <c r="H13" s="19">
        <f t="shared" si="0"/>
        <v>23.950000000000003</v>
      </c>
      <c r="I13" s="19">
        <f t="shared" si="0"/>
        <v>76.88000000000001</v>
      </c>
      <c r="J13" s="19">
        <f t="shared" si="0"/>
        <v>611.79999999999995</v>
      </c>
      <c r="K13" s="25"/>
      <c r="L13" s="19">
        <f t="shared" si="0"/>
        <v>133.44999999999999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560</v>
      </c>
      <c r="G24" s="32">
        <f t="shared" ref="G24:J24" si="2">G13+G23</f>
        <v>18.16</v>
      </c>
      <c r="H24" s="32">
        <f t="shared" si="2"/>
        <v>23.950000000000003</v>
      </c>
      <c r="I24" s="32">
        <f t="shared" si="2"/>
        <v>76.88000000000001</v>
      </c>
      <c r="J24" s="32">
        <f t="shared" si="2"/>
        <v>611.79999999999995</v>
      </c>
      <c r="K24" s="32"/>
      <c r="L24" s="32">
        <f t="shared" ref="L24" si="3">L13+L23</f>
        <v>133.44999999999999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88.32</v>
      </c>
    </row>
    <row r="26" spans="1:12" ht="15" x14ac:dyDescent="0.25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40.93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11.27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3.75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89</v>
      </c>
      <c r="F30" s="43" t="s">
        <v>43</v>
      </c>
      <c r="G30" s="43">
        <v>0.48</v>
      </c>
      <c r="H30" s="43">
        <v>0.06</v>
      </c>
      <c r="I30" s="43">
        <v>1.5</v>
      </c>
      <c r="J30" s="43">
        <v>8.4</v>
      </c>
      <c r="K30" s="44">
        <v>107</v>
      </c>
      <c r="L30" s="43">
        <v>17.64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1.69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19.29</v>
      </c>
      <c r="H32" s="19">
        <f t="shared" si="4"/>
        <v>13.88</v>
      </c>
      <c r="I32" s="19">
        <f t="shared" si="4"/>
        <v>71.81</v>
      </c>
      <c r="J32" s="19">
        <f t="shared" si="4"/>
        <v>531.47</v>
      </c>
      <c r="K32" s="25"/>
      <c r="L32" s="19">
        <f t="shared" si="4"/>
        <v>163.6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570</v>
      </c>
      <c r="G43" s="32">
        <f t="shared" ref="G43" si="6">G32+G42</f>
        <v>19.29</v>
      </c>
      <c r="H43" s="32">
        <f t="shared" ref="H43" si="7">H32+H42</f>
        <v>13.88</v>
      </c>
      <c r="I43" s="32">
        <f t="shared" ref="I43" si="8">I32+I42</f>
        <v>71.81</v>
      </c>
      <c r="J43" s="32">
        <f t="shared" ref="J43:L43" si="9">J32+J42</f>
        <v>531.47</v>
      </c>
      <c r="K43" s="32"/>
      <c r="L43" s="32">
        <f t="shared" si="9"/>
        <v>163.6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90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61</v>
      </c>
      <c r="L44" s="40">
        <v>60.46</v>
      </c>
    </row>
    <row r="45" spans="1:12" ht="15" x14ac:dyDescent="0.25">
      <c r="A45" s="23"/>
      <c r="B45" s="15"/>
      <c r="C45" s="11"/>
      <c r="D45" s="6" t="s">
        <v>29</v>
      </c>
      <c r="E45" s="42" t="s">
        <v>62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63</v>
      </c>
      <c r="L45" s="43">
        <v>21.35</v>
      </c>
    </row>
    <row r="46" spans="1:12" ht="15" x14ac:dyDescent="0.25">
      <c r="A46" s="23"/>
      <c r="B46" s="15"/>
      <c r="C46" s="11"/>
      <c r="D46" s="7" t="s">
        <v>22</v>
      </c>
      <c r="E46" s="42" t="s">
        <v>80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30.69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1.88</v>
      </c>
    </row>
    <row r="48" spans="1:12" ht="15" x14ac:dyDescent="0.25">
      <c r="A48" s="23"/>
      <c r="B48" s="15"/>
      <c r="C48" s="11"/>
      <c r="D48" s="7" t="s">
        <v>24</v>
      </c>
      <c r="E48" s="42" t="s">
        <v>79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45.24</v>
      </c>
    </row>
    <row r="49" spans="1:12" ht="15" x14ac:dyDescent="0.25">
      <c r="A49" s="23"/>
      <c r="B49" s="15"/>
      <c r="C49" s="11"/>
      <c r="D49" s="6" t="s">
        <v>76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1.69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161.31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161.31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91.35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20.9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3.75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81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7.04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3.38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126.41999999999999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1">
        <f t="shared" si="21"/>
        <v>126.41999999999999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64</v>
      </c>
      <c r="L82" s="40">
        <v>88.82</v>
      </c>
    </row>
    <row r="83" spans="1:12" ht="15" x14ac:dyDescent="0.25">
      <c r="A83" s="23"/>
      <c r="B83" s="15"/>
      <c r="C83" s="11"/>
      <c r="D83" s="6" t="s">
        <v>29</v>
      </c>
      <c r="E83" s="42" t="s">
        <v>77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78</v>
      </c>
      <c r="L83" s="43">
        <v>39.869999999999997</v>
      </c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68</v>
      </c>
      <c r="L84" s="43">
        <v>8.83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1.88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1.69</v>
      </c>
    </row>
    <row r="88" spans="1:12" ht="15" x14ac:dyDescent="0.25">
      <c r="A88" s="23"/>
      <c r="B88" s="15"/>
      <c r="C88" s="11"/>
      <c r="D88" s="6" t="s">
        <v>26</v>
      </c>
      <c r="E88" s="42" t="s">
        <v>92</v>
      </c>
      <c r="F88" s="43" t="s">
        <v>43</v>
      </c>
      <c r="G88" s="43">
        <v>0.48</v>
      </c>
      <c r="H88" s="43">
        <v>0.06</v>
      </c>
      <c r="I88" s="43">
        <v>1.5</v>
      </c>
      <c r="J88" s="43">
        <v>8.4</v>
      </c>
      <c r="K88" s="44">
        <v>107</v>
      </c>
      <c r="L88" s="43">
        <v>17.64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18.46</v>
      </c>
      <c r="H89" s="19">
        <f t="shared" ref="H89" si="23">SUM(H82:H88)</f>
        <v>19.229999999999997</v>
      </c>
      <c r="I89" s="19">
        <f t="shared" ref="I89" si="24">SUM(I82:I88)</f>
        <v>61.940000000000005</v>
      </c>
      <c r="J89" s="19">
        <f t="shared" ref="J89" si="25">SUM(J82:J88)</f>
        <v>543.59999999999991</v>
      </c>
      <c r="K89" s="25"/>
      <c r="L89" s="19">
        <f>L88+L87+L86+L85+L84+L83+L82</f>
        <v>158.72999999999999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 t="shared" ref="G100" si="30">G89+G99</f>
        <v>18.46</v>
      </c>
      <c r="H100" s="32">
        <f t="shared" ref="H100" si="31">H89+H99</f>
        <v>19.229999999999997</v>
      </c>
      <c r="I100" s="32">
        <f t="shared" ref="I100" si="32">I89+I99</f>
        <v>61.940000000000005</v>
      </c>
      <c r="J100" s="32">
        <f t="shared" ref="J100:L100" si="33">J89+J99</f>
        <v>543.59999999999991</v>
      </c>
      <c r="K100" s="32"/>
      <c r="L100" s="32">
        <f t="shared" si="33"/>
        <v>158.72999999999999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66</v>
      </c>
      <c r="L101" s="40">
        <v>101.84</v>
      </c>
    </row>
    <row r="102" spans="1:12" ht="15" x14ac:dyDescent="0.25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20.53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4.18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3.75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1.69</v>
      </c>
    </row>
    <row r="107" spans="1:12" ht="15" x14ac:dyDescent="0.25">
      <c r="A107" s="23"/>
      <c r="B107" s="15"/>
      <c r="C107" s="11"/>
      <c r="D107" s="7" t="s">
        <v>26</v>
      </c>
      <c r="E107" s="42" t="s">
        <v>88</v>
      </c>
      <c r="F107" s="43" t="s">
        <v>43</v>
      </c>
      <c r="G107" s="43">
        <v>0.66</v>
      </c>
      <c r="H107" s="43">
        <v>0.12</v>
      </c>
      <c r="I107" s="43">
        <v>2.2799999999999998</v>
      </c>
      <c r="J107" s="43">
        <v>14.4</v>
      </c>
      <c r="K107" s="44">
        <v>106</v>
      </c>
      <c r="L107" s="43">
        <v>16.440000000000001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18.78</v>
      </c>
      <c r="I108" s="19">
        <f t="shared" si="34"/>
        <v>84.16</v>
      </c>
      <c r="J108" s="19">
        <f t="shared" si="34"/>
        <v>612.01</v>
      </c>
      <c r="K108" s="25"/>
      <c r="L108" s="19">
        <f>L107+L106+L105+L104+L103+L102+L101</f>
        <v>148.43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18.78</v>
      </c>
      <c r="I119" s="32">
        <f t="shared" ref="I119" si="38">I108+I118</f>
        <v>84.16</v>
      </c>
      <c r="J119" s="32">
        <f t="shared" ref="J119:L119" si="39">J108+J118</f>
        <v>612.01</v>
      </c>
      <c r="K119" s="32"/>
      <c r="L119" s="32">
        <f t="shared" si="39"/>
        <v>148.43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 t="s">
        <v>53</v>
      </c>
      <c r="G120" s="40">
        <v>12.04</v>
      </c>
      <c r="H120" s="40">
        <v>10.75</v>
      </c>
      <c r="I120" s="40">
        <v>15.97</v>
      </c>
      <c r="J120" s="40">
        <v>257.39999999999998</v>
      </c>
      <c r="K120" s="41" t="s">
        <v>64</v>
      </c>
      <c r="L120" s="40">
        <v>88.82</v>
      </c>
    </row>
    <row r="121" spans="1:12" ht="15" x14ac:dyDescent="0.25">
      <c r="A121" s="14"/>
      <c r="B121" s="15"/>
      <c r="C121" s="11"/>
      <c r="D121" s="6" t="s">
        <v>29</v>
      </c>
      <c r="E121" s="42" t="s">
        <v>94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40.93</v>
      </c>
    </row>
    <row r="122" spans="1:12" ht="15" x14ac:dyDescent="0.25">
      <c r="A122" s="14"/>
      <c r="B122" s="15"/>
      <c r="C122" s="11"/>
      <c r="D122" s="7" t="s">
        <v>22</v>
      </c>
      <c r="E122" s="42" t="s">
        <v>93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16.28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49</v>
      </c>
      <c r="L123" s="43">
        <v>1.88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92</v>
      </c>
      <c r="F125" s="43" t="s">
        <v>43</v>
      </c>
      <c r="G125" s="43">
        <v>0.48</v>
      </c>
      <c r="H125" s="43">
        <v>0.06</v>
      </c>
      <c r="I125" s="43">
        <v>1.5</v>
      </c>
      <c r="J125" s="43">
        <v>8.4</v>
      </c>
      <c r="K125" s="44">
        <v>107</v>
      </c>
      <c r="L125" s="43">
        <v>17.64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1.69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540</v>
      </c>
      <c r="G127" s="19">
        <f t="shared" ref="G127:J127" si="40">SUM(G120:G126)</f>
        <v>19.21</v>
      </c>
      <c r="H127" s="19">
        <f t="shared" si="40"/>
        <v>18.11</v>
      </c>
      <c r="I127" s="19">
        <f t="shared" si="40"/>
        <v>73.140000000000015</v>
      </c>
      <c r="J127" s="19">
        <f t="shared" si="40"/>
        <v>562.59999999999991</v>
      </c>
      <c r="K127" s="25"/>
      <c r="L127" s="19">
        <f>L126+L125+L124+L123+L122+L121+L120</f>
        <v>167.24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42">G127+G137</f>
        <v>19.21</v>
      </c>
      <c r="H138" s="32">
        <f t="shared" ref="H138" si="43">H127+H137</f>
        <v>18.11</v>
      </c>
      <c r="I138" s="32">
        <f t="shared" ref="I138" si="44">I127+I137</f>
        <v>73.140000000000015</v>
      </c>
      <c r="J138" s="32">
        <f t="shared" ref="J138:L138" si="45">J127+J137</f>
        <v>562.59999999999991</v>
      </c>
      <c r="K138" s="32"/>
      <c r="L138" s="32">
        <f t="shared" si="45"/>
        <v>167.24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70</v>
      </c>
      <c r="L139" s="40">
        <v>85.5</v>
      </c>
    </row>
    <row r="140" spans="1:12" ht="15" x14ac:dyDescent="0.25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19.18</v>
      </c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1.88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84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1.69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159.31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159.31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72</v>
      </c>
      <c r="L158" s="40">
        <v>92.63</v>
      </c>
    </row>
    <row r="159" spans="1:12" ht="15" x14ac:dyDescent="0.25">
      <c r="A159" s="23"/>
      <c r="B159" s="15"/>
      <c r="C159" s="11"/>
      <c r="D159" s="6" t="s">
        <v>75</v>
      </c>
      <c r="E159" s="42" t="s">
        <v>73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74</v>
      </c>
      <c r="L159" s="43">
        <v>10.75</v>
      </c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22.64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>
        <v>108</v>
      </c>
      <c r="L161" s="43">
        <v>1.88</v>
      </c>
    </row>
    <row r="162" spans="1:12" ht="15" x14ac:dyDescent="0.25">
      <c r="A162" s="23"/>
      <c r="B162" s="15"/>
      <c r="C162" s="11"/>
      <c r="D162" s="7" t="s">
        <v>24</v>
      </c>
      <c r="E162" s="42" t="s">
        <v>85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24.36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1.69</v>
      </c>
    </row>
    <row r="164" spans="1:12" ht="15" x14ac:dyDescent="0.25">
      <c r="A164" s="23"/>
      <c r="B164" s="15"/>
      <c r="C164" s="11"/>
      <c r="D164" s="6" t="s">
        <v>76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100.88</v>
      </c>
      <c r="J165" s="19">
        <f t="shared" si="52"/>
        <v>724.90000000000009</v>
      </c>
      <c r="K165" s="25"/>
      <c r="L165" s="19">
        <f t="shared" ref="L165" si="53">SUM(L158:L164)</f>
        <v>153.94999999999999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100.88</v>
      </c>
      <c r="J176" s="32">
        <f t="shared" ref="J176:L176" si="58">J165+J175</f>
        <v>724.90000000000009</v>
      </c>
      <c r="K176" s="32"/>
      <c r="L176" s="32">
        <f t="shared" si="58"/>
        <v>153.94999999999999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64</v>
      </c>
      <c r="L177" s="40">
        <v>88.32</v>
      </c>
    </row>
    <row r="178" spans="1:12" ht="15" x14ac:dyDescent="0.25">
      <c r="A178" s="23"/>
      <c r="B178" s="15"/>
      <c r="C178" s="11"/>
      <c r="D178" s="6" t="s">
        <v>29</v>
      </c>
      <c r="E178" s="42" t="s">
        <v>87</v>
      </c>
      <c r="F178" s="43" t="s">
        <v>56</v>
      </c>
      <c r="G178" s="43">
        <v>3.71</v>
      </c>
      <c r="H178" s="43">
        <v>3.67</v>
      </c>
      <c r="I178" s="43">
        <v>31.42</v>
      </c>
      <c r="J178" s="43">
        <v>210.54</v>
      </c>
      <c r="K178" s="44">
        <v>415</v>
      </c>
      <c r="L178" s="43">
        <v>20.58</v>
      </c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68</v>
      </c>
      <c r="L179" s="43">
        <v>8.83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1.88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1.69</v>
      </c>
    </row>
    <row r="183" spans="1:12" ht="15" x14ac:dyDescent="0.25">
      <c r="A183" s="23"/>
      <c r="B183" s="15"/>
      <c r="C183" s="11"/>
      <c r="D183" s="6" t="s">
        <v>26</v>
      </c>
      <c r="E183" s="42" t="s">
        <v>81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7.04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17.239999999999998</v>
      </c>
      <c r="I184" s="19">
        <f t="shared" si="59"/>
        <v>86.490000000000009</v>
      </c>
      <c r="J184" s="19">
        <f t="shared" si="59"/>
        <v>681.54</v>
      </c>
      <c r="K184" s="25"/>
      <c r="L184" s="19">
        <f t="shared" ref="L184" si="60">SUM(L177:L183)</f>
        <v>128.33999999999997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17.239999999999998</v>
      </c>
      <c r="I195" s="32">
        <f t="shared" ref="I195" si="64">I184+I194</f>
        <v>86.490000000000009</v>
      </c>
      <c r="J195" s="32">
        <f t="shared" ref="J195:L195" si="65">J184+J194</f>
        <v>681.54</v>
      </c>
      <c r="K195" s="32"/>
      <c r="L195" s="32">
        <f t="shared" si="65"/>
        <v>128.33999999999997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20.496000000000002</v>
      </c>
      <c r="H196" s="34">
        <f t="shared" si="66"/>
        <v>18.954000000000001</v>
      </c>
      <c r="I196" s="34">
        <f t="shared" si="66"/>
        <v>81.210999999999999</v>
      </c>
      <c r="J196" s="34">
        <f t="shared" si="66"/>
        <v>599.02499999999986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150.078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2024-09-07T10:59:23Z</cp:lastPrinted>
  <dcterms:created xsi:type="dcterms:W3CDTF">2022-05-16T14:23:56Z</dcterms:created>
  <dcterms:modified xsi:type="dcterms:W3CDTF">2025-09-07T12:48:10Z</dcterms:modified>
</cp:coreProperties>
</file>