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7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32" i="1"/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<sst xmlns="http://schemas.openxmlformats.org/spreadsheetml/2006/main" count="336" uniqueCount="100">
  <si>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</si>
  <si>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</si>
  <si>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</si>
  <si>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</si>
  <si>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</si>
  <si>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</si>
  <si>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</si>
  <si>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</si>
  <si>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</si>
  <si>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</si>
  <si>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</si>
  <si>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</si>
  <si>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</si>
  <si>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</si>
  <si>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</si>
  <si>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</si>
  <si>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</si>
  <si>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</si>
  <si>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</si>
  <si>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</si>
  <si>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</si>
  <si>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</si>
  <si>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</si>
  <si>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</si>
  <si>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</si>
  <si>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</si>
  <si>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</si>
  <si>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</si>
  <si>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</si>
  <si>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</si>
  <si>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</si>
  <si>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</si>
  <si>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</si>
  <si>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</si>
  <si>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</si>
  <si>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</si>
  <si>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</si>
  <si>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</si>
  <si>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</si>
  <si>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</si>
  <si>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</si>
  <si>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</si>
  <si>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</si>
  <si>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</si>
  <si>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</si>
  <si>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</si>
  <si>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</si>
  <si>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</si>
  <si>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</si>
  <si>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</si>
  <si>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</si>
  <si>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</si>
  <si>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</si>
  <si>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</si>
  <si>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</si>
  <si>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</si>
  <si>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</si>
  <si>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</si>
  <si>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</si>
  <si>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</si>
  <si>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</si>
  <si>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</si>
  <si>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</si>
  <si>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</si>
  <si>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Котлеты, биточки, шницели из говядины</t>
  </si>
  <si>
    <t>381</t>
  </si>
  <si>
    <t>Курица в соусе томатном</t>
  </si>
  <si>
    <t>405</t>
  </si>
  <si>
    <t>Чай с лимоном</t>
  </si>
  <si>
    <t>494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</si>
  <si>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</si>
  <si>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</si>
  <si>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</si>
  <si>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</si>
  <si>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</si>
  <si>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</si>
  <si>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</si>
  <si>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</si>
  <si>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</si>
  <si>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</si>
  <si>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Салат из свеклы отварной</t>
  </si>
  <si>
    <t>Плов из мяса</t>
  </si>
  <si>
    <t>Овощи консервированные (кукуруза или горошек)</t>
  </si>
  <si>
    <t>Плоды свежие (Яблоко)</t>
  </si>
  <si>
    <t>Рис отварной с овощами</t>
  </si>
  <si>
    <t>Огурцы соленые в нарезке</t>
  </si>
  <si>
    <t>Квашеная капуста</t>
  </si>
  <si>
    <t>Помидор соленый</t>
  </si>
  <si>
    <t>Овощи натуральные (помидоры)</t>
  </si>
  <si>
    <t>И.Д Афоничев</t>
  </si>
  <si>
    <t>директор ООО "Трест Общественное Питание"</t>
  </si>
  <si>
    <t>Овощи натуральные (огурцы)</t>
  </si>
  <si>
    <t xml:space="preserve">Чай с сахаром </t>
  </si>
  <si>
    <t>Напиток кофейный с молоком</t>
  </si>
  <si>
    <t>Сыр</t>
  </si>
  <si>
    <t>Котлеты ,биточки,шницели из мяса</t>
  </si>
  <si>
    <t>Картофельное пюре</t>
  </si>
  <si>
    <t>Напиток из шиповника</t>
  </si>
  <si>
    <t>Напиток витаминизированный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</si>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</sst>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0" fillId="4" borderId="2" xfId="0" applyFill="1" applyBorder="1"/>
    <xf numFmtId="0" fontId="0" fillId="4" borderId="1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0" fontId="2" fillId="2" borderId="27" xfId="0" applyFont="1" applyFill="1" applyBorder="1" applyAlignment="1" applyProtection="1">
      <alignment horizontal="right" wrapText="1"/>
      <protection locked="0"/>
    </xf>
    <xf numFmtId="0" fontId="2" fillId="2" borderId="28" xfId="0" applyFont="1" applyFill="1" applyBorder="1" applyAlignment="1" applyProtection="1">
      <alignment horizontal="right"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28515625" style="2" customWidth="1"/>
    <col min="6" max="6" width="10.42578125" style="2" customWidth="1"/>
    <col min="7" max="7" width="10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6" t="s">
        <v>99</v>
      </c>
      <c r="D1" s="57"/>
      <c r="E1" s="58"/>
      <c r="F1" s="12" t="s">
        <v>16</v>
      </c>
      <c r="G1" s="2" t="s">
        <v>17</v>
      </c>
      <c r="H1" s="59" t="s">
        <v>90</v>
      </c>
      <c r="I1" s="60"/>
      <c r="J1" s="60"/>
      <c r="K1" s="60"/>
      <c r="L1" s="61"/>
    </row>
    <row r="2" spans="1:12" ht="18" x14ac:dyDescent="0.2">
      <c r="A2" s="35" t="s">
        <v>6</v>
      </c>
      <c r="C2" s="2"/>
      <c r="G2" s="2" t="s">
        <v>18</v>
      </c>
      <c r="H2" s="62" t="s">
        <v>89</v>
      </c>
      <c r="I2" s="63"/>
      <c r="J2" s="63"/>
      <c r="K2" s="63"/>
      <c r="L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8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50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28</v>
      </c>
      <c r="E6" s="39" t="s">
        <v>39</v>
      </c>
      <c r="F6" s="40">
        <v>90</v>
      </c>
      <c r="G6" s="40">
        <v>9.85</v>
      </c>
      <c r="H6" s="40">
        <v>18.329999999999998</v>
      </c>
      <c r="I6" s="40">
        <v>3.5</v>
      </c>
      <c r="J6" s="40">
        <v>247.5</v>
      </c>
      <c r="K6" s="41" t="s">
        <v>40</v>
      </c>
      <c r="L6" s="40">
        <v>118.49</v>
      </c>
    </row>
    <row r="7" spans="1:12" ht="15" x14ac:dyDescent="0.25">
      <c r="A7" s="23"/>
      <c r="B7" s="15"/>
      <c r="C7" s="11"/>
      <c r="D7" s="51" t="s">
        <v>29</v>
      </c>
      <c r="E7" s="42" t="s">
        <v>41</v>
      </c>
      <c r="F7" s="43">
        <v>150</v>
      </c>
      <c r="G7" s="43">
        <v>5.3</v>
      </c>
      <c r="H7" s="43">
        <v>0.67</v>
      </c>
      <c r="I7" s="43">
        <v>29.04</v>
      </c>
      <c r="J7" s="43">
        <v>144.9</v>
      </c>
      <c r="K7" s="44" t="s">
        <v>42</v>
      </c>
      <c r="L7" s="43">
        <v>21.67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0.2</v>
      </c>
      <c r="H8" s="43">
        <v>0</v>
      </c>
      <c r="I8" s="43">
        <v>15.02</v>
      </c>
      <c r="J8" s="43">
        <v>58.76</v>
      </c>
      <c r="K8" s="44" t="s">
        <v>46</v>
      </c>
      <c r="L8" s="43">
        <v>4.16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 t="s">
        <v>49</v>
      </c>
      <c r="L9" s="43">
        <v>2.29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88</v>
      </c>
      <c r="F11" s="43" t="s">
        <v>43</v>
      </c>
      <c r="G11" s="43">
        <v>0.66</v>
      </c>
      <c r="H11" s="43">
        <v>0.12</v>
      </c>
      <c r="I11" s="43">
        <v>2.2799999999999998</v>
      </c>
      <c r="J11" s="43">
        <v>14.4</v>
      </c>
      <c r="K11" s="44">
        <v>107</v>
      </c>
      <c r="L11" s="43">
        <v>29.98</v>
      </c>
    </row>
    <row r="12" spans="1:12" ht="15" x14ac:dyDescent="0.25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51</v>
      </c>
      <c r="L12" s="43">
        <v>2.06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540</v>
      </c>
      <c r="G13" s="19">
        <f t="shared" ref="G13:L13" si="0">G12+G11+G10+G9+G8+G7+G6</f>
        <v>19.509999999999998</v>
      </c>
      <c r="H13" s="19">
        <f t="shared" si="0"/>
        <v>19.639999999999997</v>
      </c>
      <c r="I13" s="19">
        <f t="shared" si="0"/>
        <v>69.699999999999989</v>
      </c>
      <c r="J13" s="19">
        <f t="shared" si="0"/>
        <v>564.76</v>
      </c>
      <c r="K13" s="25"/>
      <c r="L13" s="19">
        <f t="shared" si="0"/>
        <v>178.64999999999998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540</v>
      </c>
      <c r="G24" s="32">
        <f t="shared" ref="G24:J24" si="2">G13+G23</f>
        <v>19.509999999999998</v>
      </c>
      <c r="H24" s="32">
        <f t="shared" si="2"/>
        <v>19.639999999999997</v>
      </c>
      <c r="I24" s="32">
        <f t="shared" si="2"/>
        <v>69.699999999999989</v>
      </c>
      <c r="J24" s="32">
        <f t="shared" si="2"/>
        <v>564.76</v>
      </c>
      <c r="K24" s="32"/>
      <c r="L24" s="32">
        <f t="shared" ref="L24" si="3">L13+L23</f>
        <v>178.64999999999998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" t="s">
        <v>28</v>
      </c>
      <c r="E25" s="39" t="s">
        <v>52</v>
      </c>
      <c r="F25" s="40">
        <v>90</v>
      </c>
      <c r="G25" s="40">
        <v>9.9</v>
      </c>
      <c r="H25" s="40">
        <v>5.8</v>
      </c>
      <c r="I25" s="40">
        <v>5.2</v>
      </c>
      <c r="J25" s="40">
        <v>89.8</v>
      </c>
      <c r="K25" s="41" t="s">
        <v>54</v>
      </c>
      <c r="L25" s="40">
        <v>114.44</v>
      </c>
    </row>
    <row r="26" spans="1:12" ht="15" x14ac:dyDescent="0.25">
      <c r="A26" s="14"/>
      <c r="B26" s="15"/>
      <c r="C26" s="11"/>
      <c r="D26" s="52" t="s">
        <v>29</v>
      </c>
      <c r="E26" s="42" t="s">
        <v>55</v>
      </c>
      <c r="F26" s="43" t="s">
        <v>56</v>
      </c>
      <c r="G26" s="43">
        <v>2.2000000000000002</v>
      </c>
      <c r="H26" s="43">
        <v>11.13</v>
      </c>
      <c r="I26" s="43">
        <v>20.67</v>
      </c>
      <c r="J26" s="43">
        <v>189.7</v>
      </c>
      <c r="K26" s="44" t="s">
        <v>57</v>
      </c>
      <c r="L26" s="43">
        <v>42.7</v>
      </c>
    </row>
    <row r="27" spans="1:12" ht="15" x14ac:dyDescent="0.25">
      <c r="A27" s="14"/>
      <c r="B27" s="15"/>
      <c r="C27" s="11"/>
      <c r="D27" s="7" t="s">
        <v>22</v>
      </c>
      <c r="E27" s="42" t="s">
        <v>92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4.16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49</v>
      </c>
      <c r="L28" s="43">
        <v>2.29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91</v>
      </c>
      <c r="F30" s="43" t="s">
        <v>43</v>
      </c>
      <c r="G30" s="43">
        <v>0.48</v>
      </c>
      <c r="H30" s="43">
        <v>0.06</v>
      </c>
      <c r="I30" s="43">
        <v>1.5</v>
      </c>
      <c r="J30" s="43">
        <v>8.4</v>
      </c>
      <c r="K30" s="44">
        <v>48</v>
      </c>
      <c r="L30" s="43">
        <v>26.45</v>
      </c>
    </row>
    <row r="31" spans="1:12" ht="15" x14ac:dyDescent="0.25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51</v>
      </c>
      <c r="L31" s="43">
        <v>2.06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540</v>
      </c>
      <c r="G32" s="19">
        <f t="shared" ref="G32:L32" si="4">G31+G30+G29+G28+G27+G26+G25</f>
        <v>16.48</v>
      </c>
      <c r="H32" s="19">
        <f t="shared" si="4"/>
        <v>17.510000000000002</v>
      </c>
      <c r="I32" s="19">
        <f t="shared" si="4"/>
        <v>67.23</v>
      </c>
      <c r="J32" s="19">
        <f t="shared" si="4"/>
        <v>467.09999999999997</v>
      </c>
      <c r="K32" s="25"/>
      <c r="L32" s="19">
        <f t="shared" si="4"/>
        <v>192.1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540</v>
      </c>
      <c r="G43" s="32">
        <f t="shared" ref="G43" si="6">G32+G42</f>
        <v>16.48</v>
      </c>
      <c r="H43" s="32">
        <f t="shared" ref="H43" si="7">H32+H42</f>
        <v>17.510000000000002</v>
      </c>
      <c r="I43" s="32">
        <f t="shared" ref="I43" si="8">I32+I42</f>
        <v>67.23</v>
      </c>
      <c r="J43" s="32">
        <f t="shared" ref="J43:L43" si="9">J32+J42</f>
        <v>467.09999999999997</v>
      </c>
      <c r="K43" s="32"/>
      <c r="L43" s="32">
        <f t="shared" si="9"/>
        <v>192.1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7" t="s">
        <v>28</v>
      </c>
      <c r="E44" s="39" t="s">
        <v>60</v>
      </c>
      <c r="F44" s="40" t="s">
        <v>53</v>
      </c>
      <c r="G44" s="40">
        <v>9.5</v>
      </c>
      <c r="H44" s="40">
        <v>8.5399999999999991</v>
      </c>
      <c r="I44" s="40">
        <v>8.36</v>
      </c>
      <c r="J44" s="40">
        <v>169.71</v>
      </c>
      <c r="K44" s="41" t="s">
        <v>61</v>
      </c>
      <c r="L44" s="40">
        <v>90.3</v>
      </c>
    </row>
    <row r="45" spans="1:12" ht="15" x14ac:dyDescent="0.25">
      <c r="A45" s="23"/>
      <c r="B45" s="15"/>
      <c r="C45" s="11"/>
      <c r="D45" s="52" t="s">
        <v>29</v>
      </c>
      <c r="E45" s="42" t="s">
        <v>62</v>
      </c>
      <c r="F45" s="43">
        <v>160</v>
      </c>
      <c r="G45" s="43">
        <v>2.8</v>
      </c>
      <c r="H45" s="43">
        <v>6.65</v>
      </c>
      <c r="I45" s="43">
        <v>26.82</v>
      </c>
      <c r="J45" s="43">
        <v>203.4</v>
      </c>
      <c r="K45" s="44" t="s">
        <v>63</v>
      </c>
      <c r="L45" s="43">
        <v>24.19</v>
      </c>
    </row>
    <row r="46" spans="1:12" ht="15" x14ac:dyDescent="0.25">
      <c r="A46" s="23"/>
      <c r="B46" s="15"/>
      <c r="C46" s="11"/>
      <c r="D46" s="7" t="s">
        <v>22</v>
      </c>
      <c r="E46" s="42" t="s">
        <v>93</v>
      </c>
      <c r="F46" s="43" t="s">
        <v>45</v>
      </c>
      <c r="G46" s="43">
        <v>0</v>
      </c>
      <c r="H46" s="43">
        <v>0</v>
      </c>
      <c r="I46" s="43">
        <v>18.399999999999999</v>
      </c>
      <c r="J46" s="43">
        <v>74</v>
      </c>
      <c r="K46" s="44">
        <v>617</v>
      </c>
      <c r="L46" s="43">
        <v>18.46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49</v>
      </c>
      <c r="L47" s="43">
        <v>2.29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77</v>
      </c>
      <c r="E49" s="42" t="s">
        <v>94</v>
      </c>
      <c r="F49" s="43">
        <v>10</v>
      </c>
      <c r="G49" s="43">
        <v>2.6</v>
      </c>
      <c r="H49" s="43">
        <v>2.65</v>
      </c>
      <c r="I49" s="43">
        <v>0.35</v>
      </c>
      <c r="J49" s="43">
        <v>35.56</v>
      </c>
      <c r="K49" s="44">
        <v>100</v>
      </c>
      <c r="L49" s="43">
        <v>11</v>
      </c>
    </row>
    <row r="50" spans="1:12" ht="15" x14ac:dyDescent="0.25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51</v>
      </c>
      <c r="L50" s="43">
        <v>2.06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18.399999999999999</v>
      </c>
      <c r="H51" s="19">
        <f t="shared" si="10"/>
        <v>18.36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148.30000000000001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12">G51+G61</f>
        <v>18.399999999999999</v>
      </c>
      <c r="H62" s="32">
        <f t="shared" ref="H62" si="13">H51+H61</f>
        <v>18.36</v>
      </c>
      <c r="I62" s="32">
        <f t="shared" ref="I62" si="14">I51+I61</f>
        <v>73.790000000000006</v>
      </c>
      <c r="J62" s="32">
        <f t="shared" ref="J62:L62" si="15">J51+J61</f>
        <v>581.87</v>
      </c>
      <c r="K62" s="32"/>
      <c r="L62" s="32">
        <f t="shared" si="15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120.54</v>
      </c>
    </row>
    <row r="64" spans="1:12" ht="15" x14ac:dyDescent="0.25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4.16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1.52</v>
      </c>
      <c r="H66" s="43">
        <v>0.16</v>
      </c>
      <c r="I66" s="43">
        <v>9.84</v>
      </c>
      <c r="J66" s="43">
        <v>47</v>
      </c>
      <c r="K66" s="44" t="s">
        <v>49</v>
      </c>
      <c r="L66" s="43">
        <v>2.29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80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8.16</v>
      </c>
    </row>
    <row r="69" spans="1:12" ht="15" x14ac:dyDescent="0.25">
      <c r="A69" s="23"/>
      <c r="B69" s="15"/>
      <c r="C69" s="11"/>
      <c r="D69" s="7" t="s">
        <v>32</v>
      </c>
      <c r="E69" s="42" t="s">
        <v>50</v>
      </c>
      <c r="F69" s="43">
        <v>20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51</v>
      </c>
      <c r="L69" s="43">
        <v>2.06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500</v>
      </c>
      <c r="G70" s="19">
        <f t="shared" ref="G70:L70" si="16">G69+G68+G67+G66+G65+G64+G63</f>
        <v>17.600000000000001</v>
      </c>
      <c r="H70" s="19">
        <f t="shared" si="16"/>
        <v>17.87</v>
      </c>
      <c r="I70" s="19">
        <f t="shared" si="16"/>
        <v>70.099999999999994</v>
      </c>
      <c r="J70" s="19">
        <f t="shared" si="16"/>
        <v>511.6</v>
      </c>
      <c r="K70" s="25"/>
      <c r="L70" s="19">
        <f t="shared" si="16"/>
        <v>137.21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18">G70+G80</f>
        <v>17.600000000000001</v>
      </c>
      <c r="H81" s="32">
        <f t="shared" ref="H81" si="19">H70+H80</f>
        <v>17.87</v>
      </c>
      <c r="I81" s="32">
        <f t="shared" ref="I81" si="20">I70+I80</f>
        <v>70.099999999999994</v>
      </c>
      <c r="J81" s="32">
        <f t="shared" ref="J81:L81" si="21">J70+J80</f>
        <v>511.6</v>
      </c>
      <c r="K81" s="32"/>
      <c r="L81" s="49">
        <f t="shared" si="21"/>
        <v>137.21</v>
      </c>
    </row>
    <row r="82" spans="1:12" ht="26.25" customHeight="1" thickBot="1" x14ac:dyDescent="0.3">
      <c r="A82" s="20">
        <v>1</v>
      </c>
      <c r="B82" s="21">
        <v>5</v>
      </c>
      <c r="C82" s="22" t="s">
        <v>20</v>
      </c>
      <c r="D82" s="7" t="s">
        <v>28</v>
      </c>
      <c r="E82" s="39" t="s">
        <v>64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65</v>
      </c>
      <c r="L82" s="40">
        <v>125.49</v>
      </c>
    </row>
    <row r="83" spans="1:12" ht="15" x14ac:dyDescent="0.25">
      <c r="A83" s="23"/>
      <c r="B83" s="15"/>
      <c r="C83" s="11"/>
      <c r="D83" s="52" t="s">
        <v>29</v>
      </c>
      <c r="E83" s="42" t="s">
        <v>78</v>
      </c>
      <c r="F83" s="43" t="s">
        <v>56</v>
      </c>
      <c r="G83" s="43">
        <v>3</v>
      </c>
      <c r="H83" s="43">
        <v>8.02</v>
      </c>
      <c r="I83" s="43">
        <v>14.75</v>
      </c>
      <c r="J83" s="43">
        <v>135</v>
      </c>
      <c r="K83" s="44" t="s">
        <v>79</v>
      </c>
      <c r="L83" s="43">
        <v>42.49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 t="s">
        <v>45</v>
      </c>
      <c r="G84" s="43">
        <v>0.2</v>
      </c>
      <c r="H84" s="43">
        <v>0</v>
      </c>
      <c r="I84" s="43">
        <v>15.02</v>
      </c>
      <c r="J84" s="43">
        <v>58.76</v>
      </c>
      <c r="K84" s="44">
        <v>493</v>
      </c>
      <c r="L84" s="43">
        <v>4.16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2.29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51</v>
      </c>
      <c r="L87" s="43">
        <v>2.06</v>
      </c>
    </row>
    <row r="88" spans="1:12" ht="15" x14ac:dyDescent="0.25">
      <c r="A88" s="23"/>
      <c r="B88" s="15"/>
      <c r="C88" s="11"/>
      <c r="D88" s="6" t="s">
        <v>26</v>
      </c>
      <c r="E88" s="42" t="s">
        <v>85</v>
      </c>
      <c r="F88" s="43" t="s">
        <v>43</v>
      </c>
      <c r="G88" s="43">
        <v>0.48</v>
      </c>
      <c r="H88" s="43">
        <v>0.06</v>
      </c>
      <c r="I88" s="43">
        <v>1.5</v>
      </c>
      <c r="J88" s="43">
        <v>8.4</v>
      </c>
      <c r="K88" s="44">
        <v>106</v>
      </c>
      <c r="L88" s="43">
        <v>21.4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19.22</v>
      </c>
      <c r="H89" s="19">
        <f t="shared" ref="H89" si="23">SUM(H82:H88)</f>
        <v>19.349999999999998</v>
      </c>
      <c r="I89" s="19">
        <f t="shared" ref="I89" si="24">SUM(I82:I88)</f>
        <v>67.099999999999994</v>
      </c>
      <c r="J89" s="19">
        <f t="shared" ref="J89" si="25">SUM(J82:J88)</f>
        <v>558.76</v>
      </c>
      <c r="K89" s="25"/>
      <c r="L89" s="19">
        <f>L88+L87+L86+L85+L84+L83+L82</f>
        <v>197.89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30">G89+G99</f>
        <v>19.22</v>
      </c>
      <c r="H100" s="32">
        <f t="shared" ref="H100" si="31">H89+H99</f>
        <v>19.349999999999998</v>
      </c>
      <c r="I100" s="32">
        <f t="shared" ref="I100" si="32">I89+I99</f>
        <v>67.099999999999994</v>
      </c>
      <c r="J100" s="32">
        <f t="shared" ref="J100:L100" si="33">J89+J99</f>
        <v>558.76</v>
      </c>
      <c r="K100" s="32"/>
      <c r="L100" s="32">
        <f t="shared" si="33"/>
        <v>197.89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7" t="s">
        <v>28</v>
      </c>
      <c r="E101" s="39" t="s">
        <v>66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67</v>
      </c>
      <c r="L101" s="40">
        <v>119.39</v>
      </c>
    </row>
    <row r="102" spans="1:12" ht="15" x14ac:dyDescent="0.25">
      <c r="A102" s="23"/>
      <c r="B102" s="15"/>
      <c r="C102" s="11"/>
      <c r="D102" s="52" t="s">
        <v>29</v>
      </c>
      <c r="E102" s="42" t="s">
        <v>58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59</v>
      </c>
      <c r="L102" s="43">
        <v>19.98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 t="s">
        <v>45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6.6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49</v>
      </c>
      <c r="L104" s="43">
        <v>2.29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51</v>
      </c>
      <c r="L106" s="43">
        <v>2.06</v>
      </c>
    </row>
    <row r="107" spans="1:12" ht="15" x14ac:dyDescent="0.25">
      <c r="A107" s="23"/>
      <c r="B107" s="15"/>
      <c r="C107" s="11"/>
      <c r="D107" s="7" t="s">
        <v>26</v>
      </c>
      <c r="E107" s="42" t="s">
        <v>87</v>
      </c>
      <c r="F107" s="43" t="s">
        <v>43</v>
      </c>
      <c r="G107" s="43">
        <v>0.66</v>
      </c>
      <c r="H107" s="43">
        <v>0.12</v>
      </c>
      <c r="I107" s="43">
        <v>2.2799999999999998</v>
      </c>
      <c r="J107" s="43">
        <v>14.4</v>
      </c>
      <c r="K107" s="44">
        <v>107</v>
      </c>
      <c r="L107" s="43">
        <v>29.98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550</v>
      </c>
      <c r="G108" s="19">
        <f t="shared" ref="G108:J108" si="34">G107+G106+G105+G104+G103+G102+G101</f>
        <v>19.059999999999999</v>
      </c>
      <c r="H108" s="19">
        <f t="shared" si="34"/>
        <v>18.739999999999998</v>
      </c>
      <c r="I108" s="19">
        <f t="shared" si="34"/>
        <v>77.84</v>
      </c>
      <c r="J108" s="19">
        <f t="shared" si="34"/>
        <v>584.65000000000009</v>
      </c>
      <c r="K108" s="25"/>
      <c r="L108" s="19">
        <f>L107+L106+L105+L104+L103+L102+L101</f>
        <v>180.3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36">G108+G118</f>
        <v>19.059999999999999</v>
      </c>
      <c r="H119" s="32">
        <f t="shared" ref="H119" si="37">H108+H118</f>
        <v>18.739999999999998</v>
      </c>
      <c r="I119" s="32">
        <f t="shared" ref="I119" si="38">I108+I118</f>
        <v>77.84</v>
      </c>
      <c r="J119" s="32">
        <f t="shared" ref="J119:L119" si="39">J108+J118</f>
        <v>584.65000000000009</v>
      </c>
      <c r="K119" s="32"/>
      <c r="L119" s="32">
        <f t="shared" si="39"/>
        <v>180.3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28</v>
      </c>
      <c r="E120" s="39" t="s">
        <v>95</v>
      </c>
      <c r="F120" s="40">
        <v>90</v>
      </c>
      <c r="G120" s="40">
        <v>11.04</v>
      </c>
      <c r="H120" s="40">
        <v>11.75</v>
      </c>
      <c r="I120" s="40">
        <v>12.87</v>
      </c>
      <c r="J120" s="40">
        <v>257.39999999999998</v>
      </c>
      <c r="K120" s="41">
        <v>381</v>
      </c>
      <c r="L120" s="40">
        <v>125.49</v>
      </c>
    </row>
    <row r="121" spans="1:12" ht="15" x14ac:dyDescent="0.25">
      <c r="A121" s="14"/>
      <c r="B121" s="15"/>
      <c r="C121" s="11"/>
      <c r="D121" s="6" t="s">
        <v>29</v>
      </c>
      <c r="E121" s="42" t="s">
        <v>96</v>
      </c>
      <c r="F121" s="43">
        <v>150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>
        <v>429</v>
      </c>
      <c r="L121" s="43">
        <v>42</v>
      </c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 t="s">
        <v>45</v>
      </c>
      <c r="G122" s="43">
        <v>0.7</v>
      </c>
      <c r="H122" s="43">
        <v>0.3</v>
      </c>
      <c r="I122" s="43">
        <v>22.8</v>
      </c>
      <c r="J122" s="43">
        <v>97</v>
      </c>
      <c r="K122" s="44">
        <v>519</v>
      </c>
      <c r="L122" s="43">
        <v>11.61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49</v>
      </c>
      <c r="L123" s="43">
        <v>2.29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86</v>
      </c>
      <c r="F125" s="43" t="s">
        <v>43</v>
      </c>
      <c r="G125" s="43">
        <v>1.08</v>
      </c>
      <c r="H125" s="43">
        <v>0.06</v>
      </c>
      <c r="I125" s="43">
        <v>1.8</v>
      </c>
      <c r="J125" s="43">
        <v>13.8</v>
      </c>
      <c r="K125" s="44">
        <v>48</v>
      </c>
      <c r="L125" s="43">
        <v>18.2</v>
      </c>
    </row>
    <row r="126" spans="1:12" ht="15" x14ac:dyDescent="0.25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51</v>
      </c>
      <c r="L126" s="43">
        <v>2.06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540</v>
      </c>
      <c r="G127" s="19">
        <f t="shared" ref="G127:J127" si="40">SUM(G120:G126)</f>
        <v>19.470000000000002</v>
      </c>
      <c r="H127" s="19">
        <f t="shared" si="40"/>
        <v>19.23</v>
      </c>
      <c r="I127" s="19">
        <f t="shared" si="40"/>
        <v>73.679999999999993</v>
      </c>
      <c r="J127" s="19">
        <f t="shared" si="40"/>
        <v>585.4</v>
      </c>
      <c r="K127" s="25"/>
      <c r="L127" s="19">
        <f>L126+L125+L124+L123+L122+L121+L120</f>
        <v>201.64999999999998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42">G127+G137</f>
        <v>19.470000000000002</v>
      </c>
      <c r="H138" s="32">
        <f t="shared" ref="H138" si="43">H127+H137</f>
        <v>19.23</v>
      </c>
      <c r="I138" s="32">
        <f t="shared" ref="I138" si="44">I127+I137</f>
        <v>73.679999999999993</v>
      </c>
      <c r="J138" s="32">
        <f t="shared" ref="J138:L138" si="45">J127+J137</f>
        <v>585.4</v>
      </c>
      <c r="K138" s="32"/>
      <c r="L138" s="32">
        <f t="shared" si="45"/>
        <v>201.64999999999998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7" t="s">
        <v>28</v>
      </c>
      <c r="E139" s="39" t="s">
        <v>70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71</v>
      </c>
      <c r="L139" s="40">
        <v>107.25</v>
      </c>
    </row>
    <row r="140" spans="1:12" ht="15" x14ac:dyDescent="0.25">
      <c r="A140" s="23"/>
      <c r="B140" s="15"/>
      <c r="C140" s="11"/>
      <c r="D140" s="52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21.67</v>
      </c>
    </row>
    <row r="141" spans="1:12" ht="15" x14ac:dyDescent="0.25">
      <c r="A141" s="23"/>
      <c r="B141" s="15"/>
      <c r="C141" s="11"/>
      <c r="D141" s="7" t="s">
        <v>22</v>
      </c>
      <c r="E141" s="42" t="s">
        <v>98</v>
      </c>
      <c r="F141" s="43" t="s">
        <v>45</v>
      </c>
      <c r="G141" s="43">
        <v>0</v>
      </c>
      <c r="H141" s="43">
        <v>0</v>
      </c>
      <c r="I141" s="43">
        <v>8.4</v>
      </c>
      <c r="J141" s="43">
        <v>74</v>
      </c>
      <c r="K141" s="44">
        <v>617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7.8</v>
      </c>
      <c r="J142" s="43">
        <v>47</v>
      </c>
      <c r="K142" s="44" t="s">
        <v>49</v>
      </c>
      <c r="L142" s="43">
        <v>2.29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82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37.26</v>
      </c>
    </row>
    <row r="145" spans="1:12" ht="15" x14ac:dyDescent="0.25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2.06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18.71</v>
      </c>
      <c r="H146" s="19">
        <f t="shared" si="46"/>
        <v>19.22</v>
      </c>
      <c r="I146" s="19">
        <f t="shared" si="46"/>
        <v>82.789999999999992</v>
      </c>
      <c r="J146" s="19">
        <f t="shared" si="46"/>
        <v>536.42000000000007</v>
      </c>
      <c r="K146" s="25"/>
      <c r="L146" s="19">
        <f>L145+L144+L143+L142+L141+L140+L139</f>
        <v>186.53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48">G146+G156</f>
        <v>18.71</v>
      </c>
      <c r="H157" s="32">
        <f t="shared" ref="H157" si="49">H146+H156</f>
        <v>19.22</v>
      </c>
      <c r="I157" s="32">
        <f t="shared" ref="I157" si="50">I146+I156</f>
        <v>82.789999999999992</v>
      </c>
      <c r="J157" s="32">
        <f t="shared" ref="J157:L157" si="51">J146+J156</f>
        <v>536.42000000000007</v>
      </c>
      <c r="K157" s="32"/>
      <c r="L157" s="32">
        <f t="shared" si="51"/>
        <v>186.53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13.9</v>
      </c>
      <c r="H158" s="40">
        <v>14.3</v>
      </c>
      <c r="I158" s="40">
        <v>23</v>
      </c>
      <c r="J158" s="40">
        <v>262</v>
      </c>
      <c r="K158" s="41" t="s">
        <v>73</v>
      </c>
      <c r="L158" s="40">
        <v>102.94</v>
      </c>
    </row>
    <row r="159" spans="1:12" ht="15" x14ac:dyDescent="0.25">
      <c r="A159" s="23"/>
      <c r="B159" s="15"/>
      <c r="C159" s="11"/>
      <c r="D159" s="6" t="s">
        <v>76</v>
      </c>
      <c r="E159" s="42" t="s">
        <v>74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75</v>
      </c>
      <c r="L159" s="43">
        <v>10.11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 t="s">
        <v>45</v>
      </c>
      <c r="G160" s="43">
        <v>0.1</v>
      </c>
      <c r="H160" s="43">
        <v>2.7</v>
      </c>
      <c r="I160" s="43">
        <v>15.9</v>
      </c>
      <c r="J160" s="43">
        <v>79</v>
      </c>
      <c r="K160" s="44">
        <v>493</v>
      </c>
      <c r="L160" s="43">
        <v>4.16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108</v>
      </c>
      <c r="L161" s="43">
        <v>2.29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31.2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2.06</v>
      </c>
    </row>
    <row r="164" spans="1:12" ht="15" x14ac:dyDescent="0.25">
      <c r="A164" s="23"/>
      <c r="B164" s="15"/>
      <c r="C164" s="11"/>
      <c r="D164" s="6" t="s">
        <v>77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19.180000000000003</v>
      </c>
      <c r="H165" s="19">
        <f t="shared" si="52"/>
        <v>19.39</v>
      </c>
      <c r="I165" s="19">
        <f t="shared" si="52"/>
        <v>81.78</v>
      </c>
      <c r="J165" s="19">
        <f t="shared" si="52"/>
        <v>559.9</v>
      </c>
      <c r="K165" s="25"/>
      <c r="L165" s="19">
        <f t="shared" ref="L165" si="53">SUM(L158:L164)</f>
        <v>152.76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505</v>
      </c>
      <c r="G176" s="32">
        <f t="shared" ref="G176" si="55">G165+G175</f>
        <v>19.180000000000003</v>
      </c>
      <c r="H176" s="32">
        <f t="shared" ref="H176" si="56">H165+H175</f>
        <v>19.39</v>
      </c>
      <c r="I176" s="32">
        <f t="shared" ref="I176" si="57">I165+I175</f>
        <v>81.78</v>
      </c>
      <c r="J176" s="32">
        <f t="shared" ref="J176:L176" si="58">J165+J175</f>
        <v>559.9</v>
      </c>
      <c r="K176" s="32"/>
      <c r="L176" s="32">
        <f t="shared" si="58"/>
        <v>152.76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7" t="s">
        <v>28</v>
      </c>
      <c r="E177" s="39" t="s">
        <v>95</v>
      </c>
      <c r="F177" s="40">
        <v>90</v>
      </c>
      <c r="G177" s="40">
        <v>11.02</v>
      </c>
      <c r="H177" s="40">
        <v>12.75</v>
      </c>
      <c r="I177" s="40">
        <v>11.87</v>
      </c>
      <c r="J177" s="40">
        <v>157.4</v>
      </c>
      <c r="K177" s="41">
        <v>381</v>
      </c>
      <c r="L177" s="40">
        <v>125.49</v>
      </c>
    </row>
    <row r="178" spans="1:12" ht="15" x14ac:dyDescent="0.25">
      <c r="A178" s="23"/>
      <c r="B178" s="15"/>
      <c r="C178" s="11"/>
      <c r="D178" s="52" t="s">
        <v>29</v>
      </c>
      <c r="E178" s="42" t="s">
        <v>84</v>
      </c>
      <c r="F178" s="43" t="s">
        <v>56</v>
      </c>
      <c r="G178" s="43">
        <v>3.71</v>
      </c>
      <c r="H178" s="43">
        <v>3.67</v>
      </c>
      <c r="I178" s="43">
        <v>31.42</v>
      </c>
      <c r="J178" s="43">
        <v>210.54</v>
      </c>
      <c r="K178" s="44">
        <v>415</v>
      </c>
      <c r="L178" s="43">
        <v>20.32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69</v>
      </c>
      <c r="L179" s="43">
        <v>6.6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49</v>
      </c>
      <c r="L180" s="43">
        <v>2.29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2.06</v>
      </c>
    </row>
    <row r="183" spans="1:12" ht="15" x14ac:dyDescent="0.25">
      <c r="A183" s="23"/>
      <c r="B183" s="15"/>
      <c r="C183" s="11"/>
      <c r="D183" s="6" t="s">
        <v>26</v>
      </c>
      <c r="E183" s="42" t="s">
        <v>80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8.16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540</v>
      </c>
      <c r="G184" s="19">
        <f t="shared" ref="G184:J184" si="59">SUM(G177:G183)</f>
        <v>19.23</v>
      </c>
      <c r="H184" s="19">
        <f t="shared" si="59"/>
        <v>19.240000000000002</v>
      </c>
      <c r="I184" s="19">
        <f t="shared" si="59"/>
        <v>82.39</v>
      </c>
      <c r="J184" s="19">
        <f t="shared" si="59"/>
        <v>581.54</v>
      </c>
      <c r="K184" s="25"/>
      <c r="L184" s="19">
        <f t="shared" ref="L184" si="60">SUM(L177:L183)</f>
        <v>164.92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62">G184+G194</f>
        <v>19.23</v>
      </c>
      <c r="H195" s="32">
        <f t="shared" ref="H195" si="63">H184+H194</f>
        <v>19.240000000000002</v>
      </c>
      <c r="I195" s="32">
        <f t="shared" ref="I195" si="64">I184+I194</f>
        <v>82.39</v>
      </c>
      <c r="J195" s="32">
        <f t="shared" ref="J195:L195" si="65">J184+J194</f>
        <v>581.54</v>
      </c>
      <c r="K195" s="32"/>
      <c r="L195" s="32">
        <f t="shared" si="65"/>
        <v>164.92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529.5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18.686</v>
      </c>
      <c r="H196" s="34">
        <f t="shared" si="66"/>
        <v>18.855</v>
      </c>
      <c r="I196" s="34">
        <f t="shared" si="66"/>
        <v>74.640000000000015</v>
      </c>
      <c r="J196" s="34">
        <f t="shared" si="66"/>
        <v>553.20000000000005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174.03100000000001</v>
      </c>
    </row>
  </sheetData>
  <mergeCells count="14">
    <mergeCell ref="C1:E1"/>
    <mergeCell ref="C43:D43"/>
    <mergeCell ref="C62:D62"/>
    <mergeCell ref="H1:L1"/>
    <mergeCell ref="H2:L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2025-01-23T10:18:29Z</cp:lastPrinted>
  <dcterms:created xsi:type="dcterms:W3CDTF">2022-05-16T14:23:56Z</dcterms:created>
  <dcterms:modified xsi:type="dcterms:W3CDTF">2025-03-10T15:32:28Z</dcterms:modified>
</cp:coreProperties>
</file>