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абота школа\питание 2025-2026\новое меню Фабрика вкуса\"/>
    </mc:Choice>
  </mc:AlternateContent>
  <xr:revisionPtr revIDLastSave="0" documentId="13_ncr:1_{3DC83EAD-FEF3-4614-BF08-D97EAEFD4876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7" i="1"/>
  <c r="L127" i="1"/>
  <c r="L138" i="1" s="1"/>
  <c r="L119" i="1"/>
  <c r="L118" i="1"/>
  <c r="L108" i="1"/>
  <c r="L100" i="1"/>
  <c r="L99" i="1"/>
  <c r="L89" i="1"/>
  <c r="L81" i="1"/>
  <c r="L80" i="1"/>
  <c r="L70" i="1"/>
  <c r="L62" i="1"/>
  <c r="L61" i="1"/>
  <c r="L51" i="1"/>
  <c r="L42" i="1"/>
  <c r="L43" i="1" s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I176" i="1"/>
  <c r="H176" i="1"/>
  <c r="G176" i="1"/>
  <c r="G157" i="1"/>
  <c r="H157" i="1"/>
  <c r="I157" i="1"/>
  <c r="J157" i="1"/>
  <c r="J138" i="1"/>
  <c r="I138" i="1"/>
  <c r="H138" i="1"/>
  <c r="G138" i="1"/>
  <c r="I119" i="1"/>
  <c r="J119" i="1"/>
  <c r="G119" i="1"/>
  <c r="J100" i="1"/>
  <c r="I100" i="1"/>
  <c r="H100" i="1"/>
  <c r="G100" i="1"/>
  <c r="F100" i="1"/>
  <c r="J81" i="1"/>
  <c r="F81" i="1"/>
  <c r="I81" i="1"/>
  <c r="G81" i="1"/>
  <c r="H81" i="1"/>
  <c r="L196" i="1"/>
  <c r="J62" i="1"/>
  <c r="I62" i="1"/>
  <c r="H62" i="1"/>
  <c r="F62" i="1"/>
  <c r="G62" i="1"/>
  <c r="I43" i="1"/>
  <c r="H43" i="1"/>
  <c r="F43" i="1"/>
  <c r="G43" i="1"/>
  <c r="J43" i="1"/>
  <c r="F119" i="1"/>
  <c r="F138" i="1"/>
  <c r="F157" i="1"/>
  <c r="F176" i="1"/>
  <c r="F195" i="1"/>
  <c r="I24" i="1"/>
  <c r="F24" i="1"/>
  <c r="J24" i="1"/>
  <c r="H24" i="1"/>
  <c r="G24" i="1"/>
  <c r="I196" i="1" l="1"/>
  <c r="J196" i="1"/>
  <c r="F196" i="1"/>
  <c r="H196" i="1"/>
  <c r="G196" i="1"/>
</calcChain>
</file>

<file path=xl/sharedStrings.xml><?xml version="1.0" encoding="utf-8"?>
<sst xmlns="http://schemas.openxmlformats.org/spreadsheetml/2006/main" count="361" uniqueCount="145">
  <si>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</si>
  <si>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</si>
  <si>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</si>
  <si>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</si>
  <si>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</si>
  <si>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</si>
  <si>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</si>
  <si>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</si>
  <si>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</si>
  <si>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</si>
  <si>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</si>
  <si>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</si>
  <si>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</si>
  <si>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</si>
  <si>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</si>
  <si>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</si>
  <si>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</si>
  <si>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</si>
  <si>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</si>
  <si>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</si>
  <si>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</si>
  <si>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</si>
  <si>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</si>
  <si>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</si>
  <si>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</si>
  <si>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</si>
  <si>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</si>
  <si>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</si>
  <si>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</si>
  <si>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</si>
  <si>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</si>
  <si>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</si>
  <si>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</si>
  <si>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</si>
  <si>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</si>
  <si>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</si>
  <si>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</si>
  <si>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</si>
  <si>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</si>
  <si>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№4</t>
  </si>
  <si>
    <t>Директор ООО "Фабрика вкуса"</t>
  </si>
  <si>
    <t>В.В. Парлюк</t>
  </si>
  <si>
    <t>Каша гречневая вязкая с гуляшом из мяса</t>
  </si>
  <si>
    <t>Какао с молоком</t>
  </si>
  <si>
    <t>Хлеб ржаной</t>
  </si>
  <si>
    <t>Бутерброд с маслом с сыром</t>
  </si>
  <si>
    <t>401/1994 257/94</t>
  </si>
  <si>
    <t>642/1994</t>
  </si>
  <si>
    <t>Овощная подгарнировка</t>
  </si>
  <si>
    <t>Суп картофельный с бобовыми</t>
  </si>
  <si>
    <t xml:space="preserve">Шницель из мяса с отрубями </t>
  </si>
  <si>
    <t>Картофель отварной в молоке</t>
  </si>
  <si>
    <t>Компот из кураги и изюма</t>
  </si>
  <si>
    <t>Хлеб крестьянский витаминный</t>
  </si>
  <si>
    <t>30</t>
  </si>
  <si>
    <t>ттк 245</t>
  </si>
  <si>
    <t>138/1994</t>
  </si>
  <si>
    <t>25/8</t>
  </si>
  <si>
    <t>471/1994</t>
  </si>
  <si>
    <t>ттк 289</t>
  </si>
  <si>
    <t>Борщ  со сметаной</t>
  </si>
  <si>
    <t>Плов из мяса  с куркумой</t>
  </si>
  <si>
    <t>Компот из ягод</t>
  </si>
  <si>
    <t xml:space="preserve">Фрукт </t>
  </si>
  <si>
    <t>Жаркое из мяса с овощами и куркумой</t>
  </si>
  <si>
    <t>394/94</t>
  </si>
  <si>
    <t>591/1994</t>
  </si>
  <si>
    <t>Кисель на плод. или ягодных экстрактах</t>
  </si>
  <si>
    <t>Хлеб ржаной и хлеб крестьянский витаминный</t>
  </si>
  <si>
    <t>110/1994</t>
  </si>
  <si>
    <t>ттк 360</t>
  </si>
  <si>
    <t>ттк 263</t>
  </si>
  <si>
    <t>25</t>
  </si>
  <si>
    <t>Рис припущенный с овощами с куриной котлетой</t>
  </si>
  <si>
    <t>ттк 413 ттк 395</t>
  </si>
  <si>
    <t>705/2004</t>
  </si>
  <si>
    <t>Напиток из шиповника</t>
  </si>
  <si>
    <t>Хлеб ржаной и крестьянский витаминный</t>
  </si>
  <si>
    <t>120/1994</t>
  </si>
  <si>
    <t>431/1994</t>
  </si>
  <si>
    <t>Щи из свежей капусты со сметаной</t>
  </si>
  <si>
    <t>Макаронник с мясом</t>
  </si>
  <si>
    <t>ттк 418</t>
  </si>
  <si>
    <t>Компот из яблок с сухофруктами</t>
  </si>
  <si>
    <t>15</t>
  </si>
  <si>
    <t>50/2003 276/94</t>
  </si>
  <si>
    <t>Макаронные изделия отварные с сыром с мясной котлетой</t>
  </si>
  <si>
    <t>628/1994</t>
  </si>
  <si>
    <t>Чай с сахаром</t>
  </si>
  <si>
    <t>Солянка с филе куры со сметаной</t>
  </si>
  <si>
    <t>Рыба тушенная в томате с овощами</t>
  </si>
  <si>
    <t>Картофельное пюре</t>
  </si>
  <si>
    <t>Компот из кураги</t>
  </si>
  <si>
    <t>ттк 451</t>
  </si>
  <si>
    <t>309/1994</t>
  </si>
  <si>
    <t>472/1994</t>
  </si>
  <si>
    <t>638/1994</t>
  </si>
  <si>
    <t>279/1994</t>
  </si>
  <si>
    <t>Запеканка из творога с молоком сгущ.</t>
  </si>
  <si>
    <t>ттк 420</t>
  </si>
  <si>
    <t>Чай лимонный</t>
  </si>
  <si>
    <t>Суп картофельный с макаронными изд.</t>
  </si>
  <si>
    <t>Голубцы ленивые в соусе сметанн. с том.</t>
  </si>
  <si>
    <t>Каша гречневая рассыпчатая</t>
  </si>
  <si>
    <t>139/1994</t>
  </si>
  <si>
    <t>464/ттк</t>
  </si>
  <si>
    <t>463/1994</t>
  </si>
  <si>
    <t xml:space="preserve"> 40/3, 401/1994</t>
  </si>
  <si>
    <t>Каша гречневая с овощами с гуляшом из мяса</t>
  </si>
  <si>
    <t>ттк60</t>
  </si>
  <si>
    <t>Чай с молоком Школьник</t>
  </si>
  <si>
    <t xml:space="preserve">Колбаска Школьная с отрубями из мяса </t>
  </si>
  <si>
    <t>Макароны отварные с овощами</t>
  </si>
  <si>
    <t xml:space="preserve">Компот из ягод "Ассорти" </t>
  </si>
  <si>
    <t>ттк 414</t>
  </si>
  <si>
    <t>ттк 255</t>
  </si>
  <si>
    <t>ттк 302</t>
  </si>
  <si>
    <t>ттк 446 471/1994</t>
  </si>
  <si>
    <t>Картофельное пюре и чиполлети пикантными</t>
  </si>
  <si>
    <t>ттк 20</t>
  </si>
  <si>
    <t>383/1994</t>
  </si>
  <si>
    <t>ттк 358</t>
  </si>
  <si>
    <t>Рыба запеченная в сметанном соусе</t>
  </si>
  <si>
    <t>Рис припущенный с куркумой</t>
  </si>
  <si>
    <t>ттк 60</t>
  </si>
  <si>
    <t>Плов из мяса с куркумой</t>
  </si>
  <si>
    <t>ттк 264</t>
  </si>
  <si>
    <t>Кофейный напиток с молоком</t>
  </si>
  <si>
    <t>Суп-пюре из разных овощей с гренками</t>
  </si>
  <si>
    <t xml:space="preserve">Омлет натуральный с маслом сл. </t>
  </si>
  <si>
    <t>167/1994</t>
  </si>
  <si>
    <t>284/1994</t>
  </si>
  <si>
    <t>ттк199 469/1994</t>
  </si>
  <si>
    <t>Макаронные изделия с куринным филе в соусе сметане с томатоми и овощами</t>
  </si>
  <si>
    <t>Суп из овощей с зелен. горош. со сметан.</t>
  </si>
  <si>
    <t>Шницель из мяса с отрубями</t>
  </si>
  <si>
    <t>Каша гречневая вязкая</t>
  </si>
  <si>
    <t>132/1994</t>
  </si>
  <si>
    <t>257/94</t>
  </si>
  <si>
    <t>43/2003 472/1994</t>
  </si>
  <si>
    <t>Картофельное пюре и суфле рыбка</t>
  </si>
  <si>
    <t>ттк 270</t>
  </si>
  <si>
    <t>Компот здоровье из яблок с ягдами</t>
  </si>
  <si>
    <t>129/1994</t>
  </si>
  <si>
    <t>Рассольник "Ленинградский"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</si>
</sst>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1" sqref="G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41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40">
        <v>250</v>
      </c>
      <c r="G6" s="40">
        <v>21</v>
      </c>
      <c r="H6" s="40">
        <v>23</v>
      </c>
      <c r="I6" s="40">
        <v>30</v>
      </c>
      <c r="J6" s="40">
        <v>393</v>
      </c>
      <c r="K6" s="53" t="s">
        <v>46</v>
      </c>
      <c r="L6" s="40"/>
    </row>
    <row r="7" spans="1:12" ht="15" x14ac:dyDescent="0.25">
      <c r="A7" s="23"/>
      <c r="B7" s="15"/>
      <c r="C7" s="11"/>
      <c r="D7" s="6"/>
      <c r="E7" s="52" t="s">
        <v>45</v>
      </c>
      <c r="F7" s="43">
        <v>35</v>
      </c>
      <c r="G7" s="54">
        <v>3.7</v>
      </c>
      <c r="H7" s="54">
        <v>10.01</v>
      </c>
      <c r="I7" s="55">
        <v>5.17</v>
      </c>
      <c r="J7" s="43">
        <v>115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2" t="s">
        <v>43</v>
      </c>
      <c r="F8" s="43">
        <v>200</v>
      </c>
      <c r="G8" s="43">
        <v>4</v>
      </c>
      <c r="H8" s="43">
        <v>3</v>
      </c>
      <c r="I8" s="43">
        <v>23</v>
      </c>
      <c r="J8" s="43">
        <v>135</v>
      </c>
      <c r="K8" s="6" t="s">
        <v>47</v>
      </c>
      <c r="L8" s="43"/>
    </row>
    <row r="9" spans="1:12" ht="15" x14ac:dyDescent="0.25">
      <c r="A9" s="23"/>
      <c r="B9" s="15"/>
      <c r="C9" s="11"/>
      <c r="D9" s="7" t="s">
        <v>23</v>
      </c>
      <c r="E9" s="52" t="s">
        <v>44</v>
      </c>
      <c r="F9" s="43">
        <v>25</v>
      </c>
      <c r="G9" s="54">
        <v>2</v>
      </c>
      <c r="H9" s="54">
        <v>0</v>
      </c>
      <c r="I9" s="54">
        <v>8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30.7</v>
      </c>
      <c r="H13" s="19">
        <f t="shared" si="0"/>
        <v>36.01</v>
      </c>
      <c r="I13" s="19">
        <f t="shared" si="0"/>
        <v>66.17</v>
      </c>
      <c r="J13" s="19">
        <f t="shared" si="0"/>
        <v>691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48</v>
      </c>
      <c r="F14" s="43">
        <v>30</v>
      </c>
      <c r="G14" s="43">
        <v>0.32</v>
      </c>
      <c r="H14" s="43">
        <v>0.06</v>
      </c>
      <c r="I14" s="43">
        <v>1.1200000000000001</v>
      </c>
      <c r="J14" s="43">
        <v>7.6234200000000003</v>
      </c>
      <c r="K14" s="44" t="s">
        <v>55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4.43</v>
      </c>
      <c r="H15" s="43">
        <v>4.74</v>
      </c>
      <c r="I15" s="43">
        <v>16.64</v>
      </c>
      <c r="J15" s="43">
        <v>135.25</v>
      </c>
      <c r="K15" s="44" t="s">
        <v>56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80</v>
      </c>
      <c r="G16" s="43">
        <v>9.65</v>
      </c>
      <c r="H16" s="43">
        <v>15.25</v>
      </c>
      <c r="I16" s="43">
        <v>11.36</v>
      </c>
      <c r="J16" s="43">
        <v>145.30000000000001</v>
      </c>
      <c r="K16" s="44" t="s">
        <v>57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2.2000000000000002</v>
      </c>
      <c r="H17" s="43">
        <v>11.13</v>
      </c>
      <c r="I17" s="43">
        <v>20.67</v>
      </c>
      <c r="J17" s="43">
        <v>189.7</v>
      </c>
      <c r="K17" s="44" t="s">
        <v>58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0.72</v>
      </c>
      <c r="H18" s="43">
        <v>0.03</v>
      </c>
      <c r="I18" s="43">
        <v>21.09</v>
      </c>
      <c r="J18" s="43">
        <v>88.18959000000001</v>
      </c>
      <c r="K18" s="44" t="s">
        <v>59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53</v>
      </c>
      <c r="F19" s="43">
        <v>24</v>
      </c>
      <c r="G19" s="43">
        <v>2.97</v>
      </c>
      <c r="H19" s="43">
        <v>0.28000000000000003</v>
      </c>
      <c r="I19" s="43">
        <v>21.03</v>
      </c>
      <c r="J19" s="43">
        <v>100.75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50</v>
      </c>
      <c r="G20" s="43">
        <v>3.3</v>
      </c>
      <c r="H20" s="43">
        <v>0.6</v>
      </c>
      <c r="I20" s="43">
        <v>16.7</v>
      </c>
      <c r="J20" s="43">
        <v>96.69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734</v>
      </c>
      <c r="G23" s="19">
        <f t="shared" ref="G23:J23" si="2">SUM(G14:G22)</f>
        <v>23.59</v>
      </c>
      <c r="H23" s="19">
        <f t="shared" si="2"/>
        <v>32.090000000000003</v>
      </c>
      <c r="I23" s="19">
        <f t="shared" si="2"/>
        <v>108.61000000000001</v>
      </c>
      <c r="J23" s="19">
        <f t="shared" si="2"/>
        <v>763.50301000000013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1244</v>
      </c>
      <c r="G24" s="32">
        <f t="shared" ref="G24:J24" si="4">G13+G23</f>
        <v>54.29</v>
      </c>
      <c r="H24" s="32">
        <f t="shared" si="4"/>
        <v>68.099999999999994</v>
      </c>
      <c r="I24" s="32">
        <f t="shared" si="4"/>
        <v>174.78000000000003</v>
      </c>
      <c r="J24" s="32">
        <f t="shared" si="4"/>
        <v>1454.5030100000001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64</v>
      </c>
      <c r="F25" s="40">
        <v>200</v>
      </c>
      <c r="G25" s="40">
        <v>12</v>
      </c>
      <c r="H25" s="40">
        <v>14</v>
      </c>
      <c r="I25" s="40">
        <v>36</v>
      </c>
      <c r="J25" s="40">
        <v>313</v>
      </c>
      <c r="K25" s="41" t="s">
        <v>65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67</v>
      </c>
      <c r="F27" s="43">
        <v>200</v>
      </c>
      <c r="G27" s="43">
        <v>0</v>
      </c>
      <c r="H27" s="43">
        <v>0</v>
      </c>
      <c r="I27" s="43">
        <v>19</v>
      </c>
      <c r="J27" s="43">
        <v>71</v>
      </c>
      <c r="K27" s="44" t="s">
        <v>66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68</v>
      </c>
      <c r="F28" s="43">
        <v>70</v>
      </c>
      <c r="G28" s="43">
        <v>4.97</v>
      </c>
      <c r="H28" s="43">
        <v>0.28000000000000003</v>
      </c>
      <c r="I28" s="43">
        <v>29.03</v>
      </c>
      <c r="J28" s="43">
        <v>148.75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16.97</v>
      </c>
      <c r="H32" s="19">
        <f t="shared" ref="H32" si="7">SUM(H25:H31)</f>
        <v>14.28</v>
      </c>
      <c r="I32" s="19">
        <f t="shared" ref="I32" si="8">SUM(I25:I31)</f>
        <v>84.03</v>
      </c>
      <c r="J32" s="19">
        <f t="shared" ref="J32:L32" si="9">SUM(J25:J31)</f>
        <v>532.75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 t="s">
        <v>54</v>
      </c>
      <c r="G33" s="43">
        <v>0.32</v>
      </c>
      <c r="H33" s="43">
        <v>0.06</v>
      </c>
      <c r="I33" s="43">
        <v>1.1200000000000001</v>
      </c>
      <c r="J33" s="43">
        <v>7.6234200000000003</v>
      </c>
      <c r="K33" s="44" t="s">
        <v>55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60</v>
      </c>
      <c r="F34" s="43">
        <v>200</v>
      </c>
      <c r="G34" s="43">
        <v>3.7</v>
      </c>
      <c r="H34" s="43">
        <v>8.16</v>
      </c>
      <c r="I34" s="43">
        <v>23.78</v>
      </c>
      <c r="J34" s="43">
        <v>152.72</v>
      </c>
      <c r="K34" s="44" t="s">
        <v>69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61</v>
      </c>
      <c r="F35" s="43">
        <v>200</v>
      </c>
      <c r="G35" s="43">
        <v>15.4</v>
      </c>
      <c r="H35" s="43">
        <v>16.510000000000002</v>
      </c>
      <c r="I35" s="43">
        <v>46.71</v>
      </c>
      <c r="J35" s="43">
        <v>353.71</v>
      </c>
      <c r="K35" s="44" t="s">
        <v>70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1.02</v>
      </c>
      <c r="H37" s="43">
        <v>0.06</v>
      </c>
      <c r="I37" s="43">
        <v>19.760000000000002</v>
      </c>
      <c r="J37" s="43">
        <v>87.6</v>
      </c>
      <c r="K37" s="44" t="s">
        <v>71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>
        <v>45</v>
      </c>
      <c r="G38" s="43">
        <v>2.97</v>
      </c>
      <c r="H38" s="43">
        <v>0.28000000000000003</v>
      </c>
      <c r="I38" s="43">
        <v>21.03</v>
      </c>
      <c r="J38" s="43">
        <v>100.75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56" t="s">
        <v>44</v>
      </c>
      <c r="F39" s="43">
        <v>25</v>
      </c>
      <c r="G39" s="43">
        <v>2</v>
      </c>
      <c r="H39" s="43">
        <v>0</v>
      </c>
      <c r="I39" s="43">
        <v>8</v>
      </c>
      <c r="J39" s="43">
        <v>48</v>
      </c>
      <c r="K39" s="44"/>
      <c r="L39" s="43"/>
    </row>
    <row r="40" spans="1:12" ht="15" x14ac:dyDescent="0.25">
      <c r="A40" s="14"/>
      <c r="B40" s="15"/>
      <c r="C40" s="11"/>
      <c r="D40" s="6"/>
      <c r="E40" s="42" t="s">
        <v>63</v>
      </c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670</v>
      </c>
      <c r="G42" s="19">
        <f t="shared" ref="G42" si="10">SUM(G33:G41)</f>
        <v>25.41</v>
      </c>
      <c r="H42" s="19">
        <f t="shared" ref="H42" si="11">SUM(H33:H41)</f>
        <v>25.070000000000004</v>
      </c>
      <c r="I42" s="19">
        <f t="shared" ref="I42" si="12">SUM(I33:I41)</f>
        <v>120.4</v>
      </c>
      <c r="J42" s="19">
        <f t="shared" ref="J42:L42" si="13">SUM(J33:J41)</f>
        <v>750.40341999999998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1140</v>
      </c>
      <c r="G43" s="32">
        <f t="shared" ref="G43" si="14">G32+G42</f>
        <v>42.379999999999995</v>
      </c>
      <c r="H43" s="32">
        <f t="shared" ref="H43" si="15">H32+H42</f>
        <v>39.35</v>
      </c>
      <c r="I43" s="32">
        <f t="shared" ref="I43" si="16">I32+I42</f>
        <v>204.43</v>
      </c>
      <c r="J43" s="32">
        <f t="shared" ref="J43:L43" si="17">J32+J42</f>
        <v>1283.1534200000001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73</v>
      </c>
      <c r="F44" s="40">
        <v>230</v>
      </c>
      <c r="G44" s="40">
        <v>17</v>
      </c>
      <c r="H44" s="40">
        <v>19</v>
      </c>
      <c r="I44" s="40">
        <v>47</v>
      </c>
      <c r="J44" s="40">
        <v>405</v>
      </c>
      <c r="K44" s="41" t="s">
        <v>74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76</v>
      </c>
      <c r="F46" s="43">
        <v>200</v>
      </c>
      <c r="G46" s="43">
        <v>0</v>
      </c>
      <c r="H46" s="43">
        <v>0</v>
      </c>
      <c r="I46" s="43">
        <v>13</v>
      </c>
      <c r="J46" s="43">
        <v>56</v>
      </c>
      <c r="K46" s="44" t="s">
        <v>75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77</v>
      </c>
      <c r="F47" s="43">
        <v>40</v>
      </c>
      <c r="G47" s="43">
        <v>3</v>
      </c>
      <c r="H47" s="43">
        <v>0</v>
      </c>
      <c r="I47" s="43">
        <v>15</v>
      </c>
      <c r="J47" s="43">
        <v>82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470</v>
      </c>
      <c r="G51" s="19">
        <f t="shared" ref="G51" si="18">SUM(G44:G50)</f>
        <v>20</v>
      </c>
      <c r="H51" s="19">
        <f t="shared" ref="H51" si="19">SUM(H44:H50)</f>
        <v>19</v>
      </c>
      <c r="I51" s="19">
        <f t="shared" ref="I51" si="20">SUM(I44:I50)</f>
        <v>75</v>
      </c>
      <c r="J51" s="19">
        <f t="shared" ref="J51:L51" si="21">SUM(J44:J50)</f>
        <v>543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48</v>
      </c>
      <c r="F52" s="43">
        <v>30</v>
      </c>
      <c r="G52" s="43">
        <v>0.32</v>
      </c>
      <c r="H52" s="43">
        <v>0.06</v>
      </c>
      <c r="I52" s="43">
        <v>1.1200000000000001</v>
      </c>
      <c r="J52" s="43">
        <v>7.62</v>
      </c>
      <c r="K52" s="44" t="s">
        <v>55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80</v>
      </c>
      <c r="F53" s="43">
        <v>255</v>
      </c>
      <c r="G53" s="43">
        <v>3.7</v>
      </c>
      <c r="H53" s="43">
        <v>7.08</v>
      </c>
      <c r="I53" s="43">
        <v>17.13</v>
      </c>
      <c r="J53" s="43">
        <v>159.72</v>
      </c>
      <c r="K53" s="44" t="s">
        <v>78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81</v>
      </c>
      <c r="F54" s="43">
        <v>250</v>
      </c>
      <c r="G54" s="43">
        <v>15.88</v>
      </c>
      <c r="H54" s="43">
        <v>15.96</v>
      </c>
      <c r="I54" s="43">
        <v>44.2</v>
      </c>
      <c r="J54" s="43">
        <v>350.82</v>
      </c>
      <c r="K54" s="44" t="s">
        <v>79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83</v>
      </c>
      <c r="F56" s="43">
        <v>200</v>
      </c>
      <c r="G56" s="43">
        <v>0.1</v>
      </c>
      <c r="H56" s="43">
        <v>0</v>
      </c>
      <c r="I56" s="43">
        <v>17.100000000000001</v>
      </c>
      <c r="J56" s="43">
        <v>69</v>
      </c>
      <c r="K56" s="44" t="s">
        <v>82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53</v>
      </c>
      <c r="F57" s="43" t="s">
        <v>84</v>
      </c>
      <c r="G57" s="43">
        <v>0.99</v>
      </c>
      <c r="H57" s="43">
        <v>0.09</v>
      </c>
      <c r="I57" s="43">
        <v>7.1</v>
      </c>
      <c r="J57" s="43">
        <v>33.58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 t="s">
        <v>72</v>
      </c>
      <c r="G58" s="43">
        <v>2</v>
      </c>
      <c r="H58" s="43">
        <v>0</v>
      </c>
      <c r="I58" s="43">
        <v>8</v>
      </c>
      <c r="J58" s="43">
        <v>48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735</v>
      </c>
      <c r="G61" s="19">
        <f t="shared" ref="G61" si="22">SUM(G52:G60)</f>
        <v>22.990000000000002</v>
      </c>
      <c r="H61" s="19">
        <f t="shared" ref="H61" si="23">SUM(H52:H60)</f>
        <v>23.19</v>
      </c>
      <c r="I61" s="19">
        <f t="shared" ref="I61" si="24">SUM(I52:I60)</f>
        <v>94.65</v>
      </c>
      <c r="J61" s="19">
        <f t="shared" ref="J61:L61" si="25">SUM(J52:J60)</f>
        <v>668.74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1205</v>
      </c>
      <c r="G62" s="32">
        <f t="shared" ref="G62" si="26">G51+G61</f>
        <v>42.99</v>
      </c>
      <c r="H62" s="32">
        <f t="shared" ref="H62" si="27">H51+H61</f>
        <v>42.19</v>
      </c>
      <c r="I62" s="32">
        <f t="shared" ref="I62" si="28">I51+I61</f>
        <v>169.65</v>
      </c>
      <c r="J62" s="32">
        <f t="shared" ref="J62:L62" si="29">J51+J61</f>
        <v>1211.74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260</v>
      </c>
      <c r="G63" s="40">
        <v>16.420000000000002</v>
      </c>
      <c r="H63" s="40">
        <v>18.21</v>
      </c>
      <c r="I63" s="40">
        <v>50.09</v>
      </c>
      <c r="J63" s="40">
        <v>430</v>
      </c>
      <c r="K63" s="53" t="s">
        <v>85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88</v>
      </c>
      <c r="F65" s="43">
        <v>200</v>
      </c>
      <c r="G65" s="43">
        <v>37.799999999999997</v>
      </c>
      <c r="H65" s="43">
        <v>0.08</v>
      </c>
      <c r="I65" s="43">
        <v>0.02</v>
      </c>
      <c r="J65" s="43">
        <v>10</v>
      </c>
      <c r="K65" s="44" t="s">
        <v>87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68</v>
      </c>
      <c r="F66" s="43">
        <v>55</v>
      </c>
      <c r="G66" s="43">
        <v>4</v>
      </c>
      <c r="H66" s="43">
        <v>1</v>
      </c>
      <c r="I66" s="43">
        <v>22</v>
      </c>
      <c r="J66" s="43">
        <v>115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58.22</v>
      </c>
      <c r="H70" s="19">
        <f t="shared" ref="H70" si="31">SUM(H63:H69)</f>
        <v>19.29</v>
      </c>
      <c r="I70" s="19">
        <f t="shared" ref="I70" si="32">SUM(I63:I69)</f>
        <v>72.110000000000014</v>
      </c>
      <c r="J70" s="19">
        <f t="shared" ref="J70:L70" si="33">SUM(J63:J69)</f>
        <v>555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48</v>
      </c>
      <c r="F71" s="43">
        <v>60</v>
      </c>
      <c r="G71" s="43">
        <v>0.62</v>
      </c>
      <c r="H71" s="43">
        <v>0.12</v>
      </c>
      <c r="I71" s="43">
        <v>2.2400000000000002</v>
      </c>
      <c r="J71" s="43">
        <v>15.24</v>
      </c>
      <c r="K71" s="44" t="s">
        <v>55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89</v>
      </c>
      <c r="F72" s="43">
        <v>205</v>
      </c>
      <c r="G72" s="43">
        <v>5.27</v>
      </c>
      <c r="H72" s="43">
        <v>7.97</v>
      </c>
      <c r="I72" s="43">
        <v>8.73</v>
      </c>
      <c r="J72" s="43">
        <v>81.2</v>
      </c>
      <c r="K72" s="44" t="s">
        <v>93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90</v>
      </c>
      <c r="F73" s="43">
        <v>100</v>
      </c>
      <c r="G73" s="43">
        <v>11.69</v>
      </c>
      <c r="H73" s="43">
        <v>8.6999999999999993</v>
      </c>
      <c r="I73" s="43">
        <v>5.79</v>
      </c>
      <c r="J73" s="43">
        <v>198</v>
      </c>
      <c r="K73" s="44" t="s">
        <v>94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91</v>
      </c>
      <c r="F74" s="43">
        <v>150</v>
      </c>
      <c r="G74" s="43">
        <v>3.1</v>
      </c>
      <c r="H74" s="43">
        <v>3.66</v>
      </c>
      <c r="I74" s="43">
        <v>20.37</v>
      </c>
      <c r="J74" s="43">
        <v>132.58000000000001</v>
      </c>
      <c r="K74" s="44" t="s">
        <v>95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92</v>
      </c>
      <c r="F75" s="43">
        <v>200</v>
      </c>
      <c r="G75" s="43">
        <v>1.02</v>
      </c>
      <c r="H75" s="43">
        <v>0.06</v>
      </c>
      <c r="I75" s="43">
        <v>19.760000000000002</v>
      </c>
      <c r="J75" s="43">
        <v>87.598919999999993</v>
      </c>
      <c r="K75" s="44" t="s">
        <v>96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53</v>
      </c>
      <c r="F76" s="43">
        <v>45</v>
      </c>
      <c r="G76" s="43">
        <v>2.97</v>
      </c>
      <c r="H76" s="43">
        <v>0.28000000000000003</v>
      </c>
      <c r="I76" s="43">
        <v>21.03</v>
      </c>
      <c r="J76" s="43">
        <v>100.75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35</v>
      </c>
      <c r="G77" s="43">
        <v>1.65</v>
      </c>
      <c r="H77" s="43">
        <v>0.3</v>
      </c>
      <c r="I77" s="43">
        <v>8.35</v>
      </c>
      <c r="J77" s="43">
        <v>48.344999999999999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26.319999999999997</v>
      </c>
      <c r="H80" s="19">
        <f t="shared" ref="H80" si="35">SUM(H71:H79)</f>
        <v>21.09</v>
      </c>
      <c r="I80" s="19">
        <f t="shared" ref="I80" si="36">SUM(I71:I79)</f>
        <v>86.27</v>
      </c>
      <c r="J80" s="19">
        <f t="shared" ref="J80:L80" si="37">SUM(J71:J79)</f>
        <v>663.71392000000003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1310</v>
      </c>
      <c r="G81" s="32">
        <f t="shared" ref="G81" si="38">G70+G80</f>
        <v>84.539999999999992</v>
      </c>
      <c r="H81" s="32">
        <f t="shared" ref="H81" si="39">H70+H80</f>
        <v>40.379999999999995</v>
      </c>
      <c r="I81" s="32">
        <f t="shared" ref="I81" si="40">I70+I80</f>
        <v>158.38</v>
      </c>
      <c r="J81" s="32">
        <f t="shared" ref="J81:L81" si="41">J70+J80</f>
        <v>1218.7139200000001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98</v>
      </c>
      <c r="F82" s="40">
        <v>160</v>
      </c>
      <c r="G82" s="40"/>
      <c r="H82" s="40"/>
      <c r="I82" s="40"/>
      <c r="J82" s="40"/>
      <c r="K82" s="41" t="s">
        <v>97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100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99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77</v>
      </c>
      <c r="F85" s="43">
        <v>40</v>
      </c>
      <c r="G85" s="43">
        <v>3</v>
      </c>
      <c r="H85" s="43">
        <v>0</v>
      </c>
      <c r="I85" s="43">
        <v>15</v>
      </c>
      <c r="J85" s="43">
        <v>82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400</v>
      </c>
      <c r="G89" s="19">
        <f t="shared" ref="G89" si="42">SUM(G82:G88)</f>
        <v>3</v>
      </c>
      <c r="H89" s="19">
        <f t="shared" ref="H89" si="43">SUM(H82:H88)</f>
        <v>0</v>
      </c>
      <c r="I89" s="19">
        <f t="shared" ref="I89" si="44">SUM(I82:I88)</f>
        <v>25</v>
      </c>
      <c r="J89" s="19">
        <f t="shared" ref="J89:L89" si="45">SUM(J82:J88)</f>
        <v>122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48</v>
      </c>
      <c r="F90" s="43">
        <v>30</v>
      </c>
      <c r="G90" s="43">
        <v>0.32</v>
      </c>
      <c r="H90" s="43">
        <v>0.06</v>
      </c>
      <c r="I90" s="43">
        <v>1.1200000000000001</v>
      </c>
      <c r="J90" s="43">
        <v>7.6234200000000003</v>
      </c>
      <c r="K90" s="44" t="s">
        <v>55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101</v>
      </c>
      <c r="F91" s="43">
        <v>200</v>
      </c>
      <c r="G91" s="43">
        <v>4.5</v>
      </c>
      <c r="H91" s="43">
        <v>7.2</v>
      </c>
      <c r="I91" s="43">
        <v>10.7</v>
      </c>
      <c r="J91" s="43">
        <v>120</v>
      </c>
      <c r="K91" s="44" t="s">
        <v>104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102</v>
      </c>
      <c r="F92" s="43">
        <v>150</v>
      </c>
      <c r="G92" s="43">
        <v>12.6</v>
      </c>
      <c r="H92" s="43">
        <v>12</v>
      </c>
      <c r="I92" s="43">
        <v>10.4</v>
      </c>
      <c r="J92" s="43">
        <v>237</v>
      </c>
      <c r="K92" s="44" t="s">
        <v>105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103</v>
      </c>
      <c r="F93" s="43">
        <v>150</v>
      </c>
      <c r="G93" s="43">
        <v>6.58</v>
      </c>
      <c r="H93" s="43">
        <v>3.39</v>
      </c>
      <c r="I93" s="43">
        <v>28.76</v>
      </c>
      <c r="J93" s="43">
        <v>173.42</v>
      </c>
      <c r="K93" s="44" t="s">
        <v>106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52</v>
      </c>
      <c r="F94" s="43">
        <v>200</v>
      </c>
      <c r="G94" s="43">
        <v>0.72</v>
      </c>
      <c r="H94" s="43">
        <v>0.03</v>
      </c>
      <c r="I94" s="43">
        <v>21.59</v>
      </c>
      <c r="J94" s="43">
        <v>88.18959000000001</v>
      </c>
      <c r="K94" s="44" t="s">
        <v>59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53</v>
      </c>
      <c r="F95" s="43">
        <v>45</v>
      </c>
      <c r="G95" s="43">
        <v>2.97</v>
      </c>
      <c r="H95" s="43">
        <v>0.28000000000000003</v>
      </c>
      <c r="I95" s="43">
        <v>21.03</v>
      </c>
      <c r="J95" s="43">
        <v>100.75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25</v>
      </c>
      <c r="G96" s="43">
        <v>1.65</v>
      </c>
      <c r="H96" s="43">
        <v>0.3</v>
      </c>
      <c r="I96" s="43">
        <v>8.35</v>
      </c>
      <c r="J96" s="43">
        <v>48.344999999999999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29.339999999999996</v>
      </c>
      <c r="H99" s="19">
        <f t="shared" ref="H99" si="47">SUM(H90:H98)</f>
        <v>23.26</v>
      </c>
      <c r="I99" s="19">
        <f t="shared" ref="I99" si="48">SUM(I90:I98)</f>
        <v>101.95</v>
      </c>
      <c r="J99" s="19">
        <f t="shared" ref="J99:L99" si="49">SUM(J90:J98)</f>
        <v>775.32800999999995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50">G89+G99</f>
        <v>32.339999999999996</v>
      </c>
      <c r="H100" s="32">
        <f t="shared" ref="H100" si="51">H89+H99</f>
        <v>23.26</v>
      </c>
      <c r="I100" s="32">
        <f t="shared" ref="I100" si="52">I89+I99</f>
        <v>126.95</v>
      </c>
      <c r="J100" s="32">
        <f t="shared" ref="J100:L100" si="53">J89+J99</f>
        <v>897.32800999999995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108</v>
      </c>
      <c r="F101" s="40">
        <v>280</v>
      </c>
      <c r="G101" s="40">
        <v>23.74</v>
      </c>
      <c r="H101" s="40">
        <v>23.64</v>
      </c>
      <c r="I101" s="40">
        <v>32.25</v>
      </c>
      <c r="J101" s="40">
        <v>421</v>
      </c>
      <c r="K101" s="41" t="s">
        <v>107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110</v>
      </c>
      <c r="F103" s="43">
        <v>200</v>
      </c>
      <c r="G103" s="43">
        <v>2.92</v>
      </c>
      <c r="H103" s="43">
        <v>0.03</v>
      </c>
      <c r="I103" s="43">
        <v>10.039999999999999</v>
      </c>
      <c r="J103" s="43">
        <v>95</v>
      </c>
      <c r="K103" s="44" t="s">
        <v>109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68</v>
      </c>
      <c r="F104" s="43">
        <v>55</v>
      </c>
      <c r="G104" s="43">
        <v>4</v>
      </c>
      <c r="H104" s="43">
        <v>1</v>
      </c>
      <c r="I104" s="43">
        <v>22</v>
      </c>
      <c r="J104" s="43">
        <v>115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30.659999999999997</v>
      </c>
      <c r="H108" s="19">
        <f t="shared" si="54"/>
        <v>24.67</v>
      </c>
      <c r="I108" s="19">
        <f t="shared" si="54"/>
        <v>64.289999999999992</v>
      </c>
      <c r="J108" s="19">
        <f t="shared" si="54"/>
        <v>631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48</v>
      </c>
      <c r="F109" s="43">
        <v>30</v>
      </c>
      <c r="G109" s="43">
        <v>0.32</v>
      </c>
      <c r="H109" s="43">
        <v>0.06</v>
      </c>
      <c r="I109" s="43">
        <v>1.1200000000000001</v>
      </c>
      <c r="J109" s="43">
        <v>7.6234200000000003</v>
      </c>
      <c r="K109" s="44" t="s">
        <v>55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49</v>
      </c>
      <c r="F110" s="43">
        <v>200</v>
      </c>
      <c r="G110" s="43">
        <v>4.43</v>
      </c>
      <c r="H110" s="43">
        <v>4.45</v>
      </c>
      <c r="I110" s="43">
        <v>16.63</v>
      </c>
      <c r="J110" s="43">
        <v>131.244416</v>
      </c>
      <c r="K110" s="44" t="s">
        <v>56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111</v>
      </c>
      <c r="F111" s="43">
        <v>80</v>
      </c>
      <c r="G111" s="43">
        <v>12.56</v>
      </c>
      <c r="H111" s="43">
        <v>16.52</v>
      </c>
      <c r="I111" s="43">
        <v>8.16</v>
      </c>
      <c r="J111" s="43">
        <v>251.23</v>
      </c>
      <c r="K111" s="44" t="s">
        <v>114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112</v>
      </c>
      <c r="F112" s="43">
        <v>150</v>
      </c>
      <c r="G112" s="43">
        <v>6</v>
      </c>
      <c r="H112" s="43">
        <v>6.6</v>
      </c>
      <c r="I112" s="43">
        <v>31.8</v>
      </c>
      <c r="J112" s="43">
        <v>216</v>
      </c>
      <c r="K112" s="44" t="s">
        <v>115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113</v>
      </c>
      <c r="F113" s="43">
        <v>200</v>
      </c>
      <c r="G113" s="43">
        <v>1.02</v>
      </c>
      <c r="H113" s="43">
        <v>0.06</v>
      </c>
      <c r="I113" s="43">
        <v>19.760000000000002</v>
      </c>
      <c r="J113" s="43">
        <v>87.598919999999993</v>
      </c>
      <c r="K113" s="44" t="s">
        <v>116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>
        <v>15</v>
      </c>
      <c r="G114" s="43">
        <v>0.99</v>
      </c>
      <c r="H114" s="43">
        <v>0.09</v>
      </c>
      <c r="I114" s="43">
        <v>7.1</v>
      </c>
      <c r="J114" s="43">
        <v>33.58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25</v>
      </c>
      <c r="G115" s="43">
        <v>1.65</v>
      </c>
      <c r="H115" s="43">
        <v>0.3</v>
      </c>
      <c r="I115" s="43">
        <v>8.35</v>
      </c>
      <c r="J115" s="43">
        <v>48.344999999999999</v>
      </c>
      <c r="K115" s="44"/>
      <c r="L115" s="43"/>
    </row>
    <row r="116" spans="1:12" ht="15" x14ac:dyDescent="0.25">
      <c r="A116" s="23"/>
      <c r="B116" s="15"/>
      <c r="C116" s="11"/>
      <c r="D116" s="6"/>
      <c r="E116" s="42" t="s">
        <v>63</v>
      </c>
      <c r="F116" s="43">
        <v>100</v>
      </c>
      <c r="G116" s="43">
        <v>0.4</v>
      </c>
      <c r="H116" s="43">
        <v>0</v>
      </c>
      <c r="I116" s="43">
        <v>11.6</v>
      </c>
      <c r="J116" s="43">
        <v>48.68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27.369999999999997</v>
      </c>
      <c r="H118" s="19">
        <f t="shared" si="56"/>
        <v>28.080000000000002</v>
      </c>
      <c r="I118" s="19">
        <f t="shared" si="56"/>
        <v>104.51999999999998</v>
      </c>
      <c r="J118" s="19">
        <f t="shared" si="56"/>
        <v>824.30175600000007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1335</v>
      </c>
      <c r="G119" s="32">
        <f t="shared" ref="G119" si="58">G108+G118</f>
        <v>58.029999999999994</v>
      </c>
      <c r="H119" s="32">
        <f t="shared" ref="H119" si="59">H108+H118</f>
        <v>52.75</v>
      </c>
      <c r="I119" s="32">
        <f t="shared" ref="I119" si="60">I108+I118</f>
        <v>168.80999999999997</v>
      </c>
      <c r="J119" s="32">
        <f t="shared" ref="J119:L119" si="61">J108+J118</f>
        <v>1455.3017560000001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118</v>
      </c>
      <c r="F120" s="40">
        <v>250</v>
      </c>
      <c r="G120" s="40">
        <v>13.99</v>
      </c>
      <c r="H120" s="40">
        <v>15.23</v>
      </c>
      <c r="I120" s="40">
        <v>30.11</v>
      </c>
      <c r="J120" s="40">
        <v>349</v>
      </c>
      <c r="K120" s="41" t="s">
        <v>117</v>
      </c>
      <c r="L120" s="40"/>
    </row>
    <row r="121" spans="1:12" ht="15" x14ac:dyDescent="0.25">
      <c r="A121" s="14"/>
      <c r="B121" s="15"/>
      <c r="C121" s="11"/>
      <c r="D121" s="6"/>
      <c r="E121" s="42" t="s">
        <v>48</v>
      </c>
      <c r="F121" s="43">
        <v>30</v>
      </c>
      <c r="G121" s="43">
        <v>7.62</v>
      </c>
      <c r="H121" s="43">
        <v>0.32</v>
      </c>
      <c r="I121" s="43">
        <v>1.1200000000000001</v>
      </c>
      <c r="J121" s="43">
        <v>8</v>
      </c>
      <c r="K121" s="44" t="s">
        <v>55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100</v>
      </c>
      <c r="F122" s="43">
        <v>200</v>
      </c>
      <c r="G122" s="43">
        <v>0</v>
      </c>
      <c r="H122" s="43">
        <v>0</v>
      </c>
      <c r="I122" s="43">
        <v>10</v>
      </c>
      <c r="J122" s="43">
        <v>40</v>
      </c>
      <c r="K122" s="44" t="s">
        <v>119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68</v>
      </c>
      <c r="F123" s="43">
        <v>40</v>
      </c>
      <c r="G123" s="43">
        <v>3</v>
      </c>
      <c r="H123" s="43">
        <v>0</v>
      </c>
      <c r="I123" s="43">
        <v>15</v>
      </c>
      <c r="J123" s="43">
        <v>82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24.61</v>
      </c>
      <c r="H127" s="19">
        <f t="shared" si="62"/>
        <v>15.55</v>
      </c>
      <c r="I127" s="19">
        <f t="shared" si="62"/>
        <v>56.230000000000004</v>
      </c>
      <c r="J127" s="19">
        <f t="shared" si="62"/>
        <v>479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60</v>
      </c>
      <c r="F129" s="43">
        <v>205</v>
      </c>
      <c r="G129" s="43">
        <v>5.7</v>
      </c>
      <c r="H129" s="43">
        <v>8.16</v>
      </c>
      <c r="I129" s="43">
        <v>23.78</v>
      </c>
      <c r="J129" s="43">
        <v>152.72</v>
      </c>
      <c r="K129" s="44" t="s">
        <v>69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122</v>
      </c>
      <c r="F130" s="43">
        <v>100</v>
      </c>
      <c r="G130" s="43">
        <v>9.27</v>
      </c>
      <c r="H130" s="43">
        <v>10.41</v>
      </c>
      <c r="I130" s="43">
        <v>13.91</v>
      </c>
      <c r="J130" s="43">
        <v>146.46</v>
      </c>
      <c r="K130" s="44" t="s">
        <v>120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123</v>
      </c>
      <c r="F131" s="43">
        <v>150</v>
      </c>
      <c r="G131" s="43">
        <v>3.63</v>
      </c>
      <c r="H131" s="43">
        <v>3.18</v>
      </c>
      <c r="I131" s="43">
        <v>38.26</v>
      </c>
      <c r="J131" s="43">
        <v>196.75</v>
      </c>
      <c r="K131" s="44" t="s">
        <v>121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83</v>
      </c>
      <c r="F132" s="43">
        <v>200</v>
      </c>
      <c r="G132" s="43">
        <v>0.1</v>
      </c>
      <c r="H132" s="43">
        <v>0</v>
      </c>
      <c r="I132" s="43">
        <v>17.100000000000001</v>
      </c>
      <c r="J132" s="43">
        <v>69</v>
      </c>
      <c r="K132" s="44" t="s">
        <v>82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53</v>
      </c>
      <c r="F133" s="43">
        <v>30</v>
      </c>
      <c r="G133" s="43">
        <v>1.98</v>
      </c>
      <c r="H133" s="43">
        <v>0.19</v>
      </c>
      <c r="I133" s="43">
        <v>14.02</v>
      </c>
      <c r="J133" s="43">
        <v>67.17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50</v>
      </c>
      <c r="G134" s="43">
        <v>3.3</v>
      </c>
      <c r="H134" s="43">
        <v>0.6</v>
      </c>
      <c r="I134" s="43">
        <v>16.7</v>
      </c>
      <c r="J134" s="43">
        <v>96.69</v>
      </c>
      <c r="K134" s="44"/>
      <c r="L134" s="43"/>
    </row>
    <row r="135" spans="1:12" ht="15" x14ac:dyDescent="0.25">
      <c r="A135" s="14"/>
      <c r="B135" s="15"/>
      <c r="C135" s="11"/>
      <c r="D135" s="6"/>
      <c r="E135" s="42" t="s">
        <v>63</v>
      </c>
      <c r="F135" s="43">
        <v>150</v>
      </c>
      <c r="G135" s="43">
        <v>0.6</v>
      </c>
      <c r="H135" s="43">
        <v>0</v>
      </c>
      <c r="I135" s="43">
        <v>17.399999999999999</v>
      </c>
      <c r="J135" s="43">
        <v>73.02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885</v>
      </c>
      <c r="G137" s="19">
        <f t="shared" ref="G137:J137" si="64">SUM(G128:G136)</f>
        <v>24.580000000000002</v>
      </c>
      <c r="H137" s="19">
        <f t="shared" si="64"/>
        <v>22.540000000000003</v>
      </c>
      <c r="I137" s="19">
        <f t="shared" si="64"/>
        <v>141.16999999999999</v>
      </c>
      <c r="J137" s="19">
        <f t="shared" si="64"/>
        <v>801.81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1405</v>
      </c>
      <c r="G138" s="32">
        <f t="shared" ref="G138" si="66">G127+G137</f>
        <v>49.19</v>
      </c>
      <c r="H138" s="32">
        <f t="shared" ref="H138" si="67">H127+H137</f>
        <v>38.090000000000003</v>
      </c>
      <c r="I138" s="32">
        <f t="shared" ref="I138" si="68">I127+I137</f>
        <v>197.39999999999998</v>
      </c>
      <c r="J138" s="32">
        <f t="shared" ref="J138:L138" si="69">J127+J137</f>
        <v>1280.81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125</v>
      </c>
      <c r="F139" s="40">
        <v>200</v>
      </c>
      <c r="G139" s="40">
        <v>15.4</v>
      </c>
      <c r="H139" s="40">
        <v>16.510000000000002</v>
      </c>
      <c r="I139" s="40">
        <v>46.71</v>
      </c>
      <c r="J139" s="40">
        <v>354</v>
      </c>
      <c r="K139" s="41" t="s">
        <v>124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127</v>
      </c>
      <c r="F141" s="43">
        <v>200</v>
      </c>
      <c r="G141" s="43">
        <v>3.14</v>
      </c>
      <c r="H141" s="43">
        <v>3.21</v>
      </c>
      <c r="I141" s="43">
        <v>14.39</v>
      </c>
      <c r="J141" s="43">
        <v>96</v>
      </c>
      <c r="K141" s="44" t="s">
        <v>126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68</v>
      </c>
      <c r="F142" s="43">
        <v>55</v>
      </c>
      <c r="G142" s="43">
        <v>4</v>
      </c>
      <c r="H142" s="43">
        <v>1</v>
      </c>
      <c r="I142" s="43">
        <v>22</v>
      </c>
      <c r="J142" s="43">
        <v>115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455</v>
      </c>
      <c r="G146" s="19">
        <f t="shared" ref="G146:J146" si="70">SUM(G139:G145)</f>
        <v>22.54</v>
      </c>
      <c r="H146" s="19">
        <f t="shared" si="70"/>
        <v>20.720000000000002</v>
      </c>
      <c r="I146" s="19">
        <f t="shared" si="70"/>
        <v>83.1</v>
      </c>
      <c r="J146" s="19">
        <f t="shared" si="70"/>
        <v>565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48</v>
      </c>
      <c r="F147" s="43" t="s">
        <v>54</v>
      </c>
      <c r="G147" s="43">
        <v>0.32</v>
      </c>
      <c r="H147" s="43">
        <v>0.06</v>
      </c>
      <c r="I147" s="43">
        <v>1.1200000000000001</v>
      </c>
      <c r="J147" s="43">
        <v>7.6234200000000003</v>
      </c>
      <c r="K147" s="44" t="s">
        <v>55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128</v>
      </c>
      <c r="F148" s="43">
        <v>260</v>
      </c>
      <c r="G148" s="43">
        <v>3.86</v>
      </c>
      <c r="H148" s="43">
        <v>8.58</v>
      </c>
      <c r="I148" s="43">
        <v>17.59</v>
      </c>
      <c r="J148" s="43">
        <v>137.97999999999999</v>
      </c>
      <c r="K148" s="44" t="s">
        <v>130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129</v>
      </c>
      <c r="F149" s="43">
        <v>205</v>
      </c>
      <c r="G149" s="43">
        <v>11.1</v>
      </c>
      <c r="H149" s="43">
        <v>8.9</v>
      </c>
      <c r="I149" s="43">
        <v>30.74</v>
      </c>
      <c r="J149" s="43">
        <v>262</v>
      </c>
      <c r="K149" s="44" t="s">
        <v>131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62</v>
      </c>
      <c r="F151" s="43">
        <v>200</v>
      </c>
      <c r="G151" s="43">
        <v>1.02</v>
      </c>
      <c r="H151" s="43">
        <v>0.06</v>
      </c>
      <c r="I151" s="43">
        <v>19.760000000000002</v>
      </c>
      <c r="J151" s="43">
        <v>87.6</v>
      </c>
      <c r="K151" s="44" t="s">
        <v>71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53</v>
      </c>
      <c r="F152" s="43">
        <v>30</v>
      </c>
      <c r="G152" s="43">
        <v>1.98</v>
      </c>
      <c r="H152" s="43">
        <v>0.19</v>
      </c>
      <c r="I152" s="43">
        <v>14.02</v>
      </c>
      <c r="J152" s="43">
        <v>67.17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50</v>
      </c>
      <c r="G153" s="43">
        <v>3.3</v>
      </c>
      <c r="H153" s="43">
        <v>0.6</v>
      </c>
      <c r="I153" s="43">
        <v>16.7</v>
      </c>
      <c r="J153" s="43">
        <v>96.69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745</v>
      </c>
      <c r="G156" s="19">
        <f t="shared" ref="G156:J156" si="72">SUM(G147:G155)</f>
        <v>21.580000000000002</v>
      </c>
      <c r="H156" s="19">
        <f t="shared" si="72"/>
        <v>18.39</v>
      </c>
      <c r="I156" s="19">
        <f t="shared" si="72"/>
        <v>99.93</v>
      </c>
      <c r="J156" s="19">
        <f t="shared" si="72"/>
        <v>659.06341999999995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4">G146+G156</f>
        <v>44.120000000000005</v>
      </c>
      <c r="H157" s="32">
        <f t="shared" ref="H157" si="75">H146+H156</f>
        <v>39.11</v>
      </c>
      <c r="I157" s="32">
        <f t="shared" ref="I157" si="76">I146+I156</f>
        <v>183.03</v>
      </c>
      <c r="J157" s="32">
        <f t="shared" ref="J157:L157" si="77">J146+J156</f>
        <v>1224.06342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133</v>
      </c>
      <c r="F158" s="40">
        <v>230</v>
      </c>
      <c r="G158" s="40">
        <v>14.86</v>
      </c>
      <c r="H158" s="40">
        <v>15.83</v>
      </c>
      <c r="I158" s="40">
        <v>40.17</v>
      </c>
      <c r="J158" s="40">
        <v>353</v>
      </c>
      <c r="K158" s="41" t="s">
        <v>132</v>
      </c>
      <c r="L158" s="40"/>
    </row>
    <row r="159" spans="1:12" ht="15" x14ac:dyDescent="0.25">
      <c r="A159" s="23"/>
      <c r="B159" s="15"/>
      <c r="C159" s="11"/>
      <c r="D159" s="6"/>
      <c r="E159" s="42" t="s">
        <v>48</v>
      </c>
      <c r="F159" s="43">
        <v>30</v>
      </c>
      <c r="G159" s="43">
        <v>0.32</v>
      </c>
      <c r="H159" s="43">
        <v>0.06</v>
      </c>
      <c r="I159" s="43">
        <v>1.1200000000000001</v>
      </c>
      <c r="J159" s="43">
        <v>8</v>
      </c>
      <c r="K159" s="44" t="s">
        <v>55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76</v>
      </c>
      <c r="F160" s="43">
        <v>200</v>
      </c>
      <c r="G160" s="43">
        <v>0</v>
      </c>
      <c r="H160" s="43">
        <v>0</v>
      </c>
      <c r="I160" s="43">
        <v>13</v>
      </c>
      <c r="J160" s="43">
        <v>56</v>
      </c>
      <c r="K160" s="44" t="s">
        <v>75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68</v>
      </c>
      <c r="F161" s="43">
        <v>55</v>
      </c>
      <c r="G161" s="43">
        <v>4</v>
      </c>
      <c r="H161" s="43">
        <v>1</v>
      </c>
      <c r="I161" s="43">
        <v>22</v>
      </c>
      <c r="J161" s="43">
        <v>115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8">SUM(G158:G164)</f>
        <v>19.18</v>
      </c>
      <c r="H165" s="19">
        <f t="shared" si="78"/>
        <v>16.89</v>
      </c>
      <c r="I165" s="19">
        <f t="shared" si="78"/>
        <v>76.289999999999992</v>
      </c>
      <c r="J165" s="19">
        <f t="shared" si="78"/>
        <v>532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48</v>
      </c>
      <c r="F166" s="43">
        <v>30</v>
      </c>
      <c r="G166" s="43">
        <v>0.32</v>
      </c>
      <c r="H166" s="43">
        <v>0.06</v>
      </c>
      <c r="I166" s="43">
        <v>1.1200000000000001</v>
      </c>
      <c r="J166" s="43">
        <v>7.6234200000000003</v>
      </c>
      <c r="K166" s="44" t="s">
        <v>55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134</v>
      </c>
      <c r="F167" s="43">
        <v>205</v>
      </c>
      <c r="G167" s="43">
        <v>3.7</v>
      </c>
      <c r="H167" s="43">
        <v>7.18</v>
      </c>
      <c r="I167" s="43">
        <v>18.13</v>
      </c>
      <c r="J167" s="43">
        <v>159.72</v>
      </c>
      <c r="K167" s="44" t="s">
        <v>137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135</v>
      </c>
      <c r="F168" s="43">
        <v>100</v>
      </c>
      <c r="G168" s="43">
        <v>10.6</v>
      </c>
      <c r="H168" s="43">
        <v>12.4</v>
      </c>
      <c r="I168" s="43">
        <v>12.9</v>
      </c>
      <c r="J168" s="43">
        <v>212</v>
      </c>
      <c r="K168" s="44" t="s">
        <v>57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136</v>
      </c>
      <c r="F169" s="43">
        <v>150</v>
      </c>
      <c r="G169" s="43">
        <v>4.32</v>
      </c>
      <c r="H169" s="43">
        <v>4.87</v>
      </c>
      <c r="I169" s="43">
        <v>26.7</v>
      </c>
      <c r="J169" s="43">
        <v>145.47999999999999</v>
      </c>
      <c r="K169" s="44" t="s">
        <v>138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0.72</v>
      </c>
      <c r="H170" s="43">
        <v>0.03</v>
      </c>
      <c r="I170" s="43">
        <v>21.59</v>
      </c>
      <c r="J170" s="43">
        <v>88.18959000000001</v>
      </c>
      <c r="K170" s="44" t="s">
        <v>59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53</v>
      </c>
      <c r="F171" s="43">
        <v>15</v>
      </c>
      <c r="G171" s="43">
        <v>0.99</v>
      </c>
      <c r="H171" s="43">
        <v>0.09</v>
      </c>
      <c r="I171" s="43">
        <v>7.1</v>
      </c>
      <c r="J171" s="43">
        <v>33.58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25</v>
      </c>
      <c r="G172" s="43">
        <v>1.65</v>
      </c>
      <c r="H172" s="43">
        <v>0.3</v>
      </c>
      <c r="I172" s="43">
        <v>8.35</v>
      </c>
      <c r="J172" s="43">
        <v>48.344999999999999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725</v>
      </c>
      <c r="G175" s="19">
        <f t="shared" ref="G175:J175" si="80">SUM(G166:G174)</f>
        <v>22.299999999999997</v>
      </c>
      <c r="H175" s="19">
        <f t="shared" si="80"/>
        <v>24.930000000000003</v>
      </c>
      <c r="I175" s="19">
        <f t="shared" si="80"/>
        <v>95.889999999999986</v>
      </c>
      <c r="J175" s="19">
        <f t="shared" si="80"/>
        <v>694.93801000000019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1240</v>
      </c>
      <c r="G176" s="32">
        <f t="shared" ref="G176" si="82">G165+G175</f>
        <v>41.48</v>
      </c>
      <c r="H176" s="32">
        <f t="shared" ref="H176" si="83">H165+H175</f>
        <v>41.820000000000007</v>
      </c>
      <c r="I176" s="32">
        <f t="shared" ref="I176" si="84">I165+I175</f>
        <v>172.17999999999998</v>
      </c>
      <c r="J176" s="32">
        <f t="shared" ref="J176:L176" si="85">J165+J175</f>
        <v>1226.9380100000003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140</v>
      </c>
      <c r="F177" s="40">
        <v>230</v>
      </c>
      <c r="G177" s="40">
        <v>13.26</v>
      </c>
      <c r="H177" s="40">
        <v>16.16</v>
      </c>
      <c r="I177" s="40">
        <v>36.33</v>
      </c>
      <c r="J177" s="40">
        <v>317</v>
      </c>
      <c r="K177" s="41" t="s">
        <v>139</v>
      </c>
      <c r="L177" s="40"/>
    </row>
    <row r="178" spans="1:12" ht="15" x14ac:dyDescent="0.25">
      <c r="A178" s="23"/>
      <c r="B178" s="15"/>
      <c r="C178" s="11"/>
      <c r="D178" s="6"/>
      <c r="E178" s="42" t="s">
        <v>48</v>
      </c>
      <c r="F178" s="43">
        <v>30</v>
      </c>
      <c r="G178" s="43">
        <v>0.32</v>
      </c>
      <c r="H178" s="43">
        <v>0.06</v>
      </c>
      <c r="I178" s="43">
        <v>1.1200000000000001</v>
      </c>
      <c r="J178" s="43">
        <v>8</v>
      </c>
      <c r="K178" s="44" t="s">
        <v>55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142</v>
      </c>
      <c r="F179" s="43">
        <v>200</v>
      </c>
      <c r="G179" s="43">
        <v>0.15</v>
      </c>
      <c r="H179" s="43">
        <v>0.08</v>
      </c>
      <c r="I179" s="43">
        <v>26.52</v>
      </c>
      <c r="J179" s="43">
        <v>48</v>
      </c>
      <c r="K179" s="44" t="s">
        <v>141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68</v>
      </c>
      <c r="F180" s="43">
        <v>55</v>
      </c>
      <c r="G180" s="43">
        <v>4</v>
      </c>
      <c r="H180" s="43">
        <v>1</v>
      </c>
      <c r="I180" s="43">
        <v>22</v>
      </c>
      <c r="J180" s="43">
        <v>115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17.73</v>
      </c>
      <c r="H184" s="19">
        <f t="shared" si="86"/>
        <v>17.299999999999997</v>
      </c>
      <c r="I184" s="19">
        <f t="shared" si="86"/>
        <v>85.97</v>
      </c>
      <c r="J184" s="19">
        <f t="shared" si="86"/>
        <v>488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48</v>
      </c>
      <c r="F185" s="43">
        <v>30</v>
      </c>
      <c r="G185" s="43">
        <v>0.32</v>
      </c>
      <c r="H185" s="43">
        <v>0.06</v>
      </c>
      <c r="I185" s="43">
        <v>1.1200000000000001</v>
      </c>
      <c r="J185" s="43">
        <v>7.6234200000000003</v>
      </c>
      <c r="K185" s="44" t="s">
        <v>55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144</v>
      </c>
      <c r="F186" s="43">
        <v>205</v>
      </c>
      <c r="G186" s="43">
        <v>5.5</v>
      </c>
      <c r="H186" s="43">
        <v>8.1</v>
      </c>
      <c r="I186" s="43">
        <v>18.64</v>
      </c>
      <c r="J186" s="43">
        <v>130.5</v>
      </c>
      <c r="K186" s="44" t="s">
        <v>143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81</v>
      </c>
      <c r="F187" s="43">
        <v>200</v>
      </c>
      <c r="G187" s="43">
        <v>15.88</v>
      </c>
      <c r="H187" s="43">
        <v>15.96</v>
      </c>
      <c r="I187" s="43">
        <v>44.2</v>
      </c>
      <c r="J187" s="43">
        <v>350.82</v>
      </c>
      <c r="K187" s="44" t="s">
        <v>79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92</v>
      </c>
      <c r="F189" s="43">
        <v>200</v>
      </c>
      <c r="G189" s="43">
        <v>1.02</v>
      </c>
      <c r="H189" s="43">
        <v>0.06</v>
      </c>
      <c r="I189" s="43">
        <v>19.760000000000002</v>
      </c>
      <c r="J189" s="43">
        <v>87.598919999999993</v>
      </c>
      <c r="K189" s="44" t="s">
        <v>96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53</v>
      </c>
      <c r="F190" s="43">
        <v>30</v>
      </c>
      <c r="G190" s="43">
        <v>1.98</v>
      </c>
      <c r="H190" s="43">
        <v>0.19</v>
      </c>
      <c r="I190" s="43">
        <v>14.02</v>
      </c>
      <c r="J190" s="43">
        <v>67.17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25</v>
      </c>
      <c r="G191" s="43">
        <v>1.65</v>
      </c>
      <c r="H191" s="43">
        <v>0.3</v>
      </c>
      <c r="I191" s="43">
        <v>8.35</v>
      </c>
      <c r="J191" s="43">
        <v>48.344999999999999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8">SUM(G185:G193)</f>
        <v>26.35</v>
      </c>
      <c r="H194" s="19">
        <f t="shared" si="88"/>
        <v>24.67</v>
      </c>
      <c r="I194" s="19">
        <f t="shared" si="88"/>
        <v>106.09</v>
      </c>
      <c r="J194" s="19">
        <f t="shared" si="88"/>
        <v>692.05733999999995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1205</v>
      </c>
      <c r="G195" s="32">
        <f t="shared" ref="G195" si="90">G184+G194</f>
        <v>44.08</v>
      </c>
      <c r="H195" s="32">
        <f t="shared" ref="H195" si="91">H184+H194</f>
        <v>41.97</v>
      </c>
      <c r="I195" s="32">
        <f t="shared" ref="I195" si="92">I184+I194</f>
        <v>192.06</v>
      </c>
      <c r="J195" s="32">
        <f t="shared" ref="J195:L195" si="93">J184+J194</f>
        <v>1180.0573399999998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1248.4000000000001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49.343999999999994</v>
      </c>
      <c r="H196" s="34">
        <f t="shared" si="94"/>
        <v>42.701999999999998</v>
      </c>
      <c r="I196" s="34">
        <f t="shared" si="94"/>
        <v>174.767</v>
      </c>
      <c r="J196" s="34">
        <f t="shared" si="94"/>
        <v>1243.2608886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2026-02-16T16:00:44Z</dcterms:modified>
</cp:coreProperties>
</file>